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W10_1\Documentos\OBRAS PUBLICAS 2022\INFORME TRIMESTRAL 2022\TERCER TRIMESTRE\"/>
    </mc:Choice>
  </mc:AlternateContent>
  <bookViews>
    <workbookView xWindow="0" yWindow="0" windowWidth="28800" windowHeight="12435" tabRatio="717"/>
  </bookViews>
  <sheets>
    <sheet name="ANEXO 2 " sheetId="5" r:id="rId1"/>
    <sheet name="Instructivo 3" sheetId="6" r:id="rId2"/>
  </sheets>
  <definedNames>
    <definedName name="_xlnm.Print_Titles" localSheetId="0">'ANEXO 2 '!$34:$36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1" i="5" l="1"/>
  <c r="BA31" i="5"/>
  <c r="W31" i="5"/>
  <c r="V31" i="5"/>
  <c r="Y31" i="5"/>
  <c r="AE31" i="5"/>
  <c r="AW31" i="5"/>
  <c r="AQ31" i="5"/>
  <c r="AT28" i="5"/>
  <c r="AN28" i="5"/>
  <c r="AH28" i="5"/>
  <c r="AB28" i="5"/>
  <c r="V28" i="5"/>
  <c r="O28" i="5"/>
  <c r="W16" i="5" l="1"/>
  <c r="V16" i="5" s="1"/>
  <c r="W20" i="5"/>
  <c r="V20" i="5" s="1"/>
  <c r="BC31" i="5"/>
  <c r="BD31" i="5"/>
  <c r="BE31" i="5"/>
  <c r="BF31" i="5"/>
  <c r="AY31" i="5"/>
  <c r="AX31" i="5"/>
  <c r="AV31" i="5"/>
  <c r="X31" i="5" l="1"/>
  <c r="Z31" i="5"/>
  <c r="AA31" i="5"/>
  <c r="AD31" i="5"/>
  <c r="AF31" i="5"/>
  <c r="AG31" i="5"/>
  <c r="AI31" i="5"/>
  <c r="AJ31" i="5"/>
  <c r="AK31" i="5"/>
  <c r="AL31" i="5"/>
  <c r="AM31" i="5"/>
  <c r="AN31" i="5"/>
  <c r="AO31" i="5"/>
  <c r="AP31" i="5"/>
  <c r="AR31" i="5"/>
  <c r="AS31" i="5"/>
  <c r="AU31" i="5"/>
  <c r="AC31" i="5" l="1"/>
  <c r="AT31" i="5"/>
  <c r="AH31" i="5"/>
  <c r="AB31" i="5"/>
  <c r="Q31" i="5" l="1"/>
  <c r="S31" i="5"/>
  <c r="T31" i="5"/>
  <c r="R31" i="5"/>
  <c r="P31" i="5"/>
  <c r="O31" i="5"/>
</calcChain>
</file>

<file path=xl/sharedStrings.xml><?xml version="1.0" encoding="utf-8"?>
<sst xmlns="http://schemas.openxmlformats.org/spreadsheetml/2006/main" count="441" uniqueCount="229">
  <si>
    <t>ESPECIFICACIONES: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</si>
  <si>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</si>
  <si>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</si>
  <si>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</si>
  <si>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</si>
  <si>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</si>
  <si>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</si>
  <si>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</si>
  <si>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</si>
  <si>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</si>
  <si>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</si>
  <si>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</si>
  <si>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</si>
  <si>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</si>
  <si>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</si>
  <si>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</si>
  <si>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</si>
  <si>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</si>
  <si>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</si>
  <si>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</si>
  <si>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</si>
  <si>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</si>
  <si>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</si>
  <si>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</si>
  <si>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</si>
  <si>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</si>
  <si>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</si>
  <si>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</si>
  <si>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</si>
  <si>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</si>
  <si>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</si>
  <si>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</si>
  <si>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</si>
  <si>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</si>
  <si>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</si>
  <si>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</si>
  <si>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</si>
  <si>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</si>
  <si>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</si>
  <si>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</si>
  <si>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</si>
  <si>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</si>
  <si>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</si>
  <si>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</si>
  <si>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</si>
  <si>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</si>
  <si>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</si>
  <si>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</si>
  <si>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</si>
  <si>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</si>
  <si>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</si>
  <si>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</si>
  <si>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</si>
  <si>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</si>
  <si>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</si>
  <si>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</si>
  <si>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</si>
  <si>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</si>
  <si>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</si>
  <si>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</si>
  <si>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</si>
  <si>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</si>
  <si>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</si>
  <si>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</si>
  <si>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</si>
  <si>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</si>
  <si>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</si>
  <si>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</si>
  <si>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</si>
  <si>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</si>
  <si>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SUMA</t>
  </si>
  <si>
    <t>PRESIDENTE MUNICIPAL</t>
  </si>
  <si>
    <t>CONTRALOR MUNICIPAL</t>
  </si>
  <si>
    <t>DIRECTOR DE OBRAS PÚBLICAS Y URBANISMO</t>
  </si>
  <si>
    <t>"Bajo protesta de decir verdad, declaramos que este reporte y sus notas son razonablemente correctos, y son responsabilidad del emisor."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</si>
  <si>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</si>
  <si>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</si>
  <si>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C. Se recomienda que para el llenado de este formato Anexo 2, lo efectúe el personal de la Dirección de Obras Públicas y/o personal responsable;</t>
  </si>
  <si>
    <t>Identificador</t>
  </si>
  <si>
    <t>Descripcion</t>
  </si>
  <si>
    <t>Anotar  el nombre del Municipio o en su caso, el nombre del Organismo Operador  y especificar el Municipio al que pertenece, según se trate;</t>
  </si>
  <si>
    <t>Anotar con número el dia y año y con letra el mes del periodo que comprenda la información, ya sea del Trimestre o ejercicio fiscal, segúr corresponda;</t>
  </si>
  <si>
    <t>Anotar el nombre que corresponda a la obra pública;</t>
  </si>
  <si>
    <t>Anotar el nombre del Municipio al que corresponda la Obra Pública;</t>
  </si>
  <si>
    <t>Anotar el nombre de la Localidad a la que corresponda la Obra Pública;</t>
  </si>
  <si>
    <t>Anotar el tipo de la Modalidad en la que se ejecutó la Obra Pública, ya sea por Administración Directa o Contratada;</t>
  </si>
  <si>
    <t>Anotar las metas programadas de la inversión pública, ya sea en cantidad o unidad;</t>
  </si>
  <si>
    <t>Anotar el número o clave de la fuenle de financiamiento;</t>
  </si>
  <si>
    <t>Anotar el concepto o descripción de dicha fuente de financiamiento;</t>
  </si>
  <si>
    <t>Anotar el número de la partida del gaslo que corresponda  al Clasificador por Objeto del Gasto, emitido por el Consejo Nacional  de Armonización Contable;</t>
  </si>
  <si>
    <t>Anotar el nombre de la Unidad Responsable a la que corresponda el gasto de la inversión pública;</t>
  </si>
  <si>
    <t>Anotar si la Obra Pública es capitalizable o no; es decir, si la Obra Pública fomará parte del patrimonio del Municipio o en su caso de Organismo Operador;</t>
  </si>
  <si>
    <t>Anotar el número y fecha de Acta del Ayuntamiento o del Organismo Operador en la columna del aprobado y del modificado, asi mismo en el apartado de por ejercer;</t>
  </si>
  <si>
    <t>Anotar el monto total en cada momento contable,  que resulta  de la suma de ingresos  de fuente local, participaciones, aportaciones, recursos  federales  convenidos  y recursos  estatales,  en cada uno de los  momentos  contables  ya sea del  aprobado,  comprometido devengado, ejercido y pagado, así como,  el monto total en el apartado de por ejercer;</t>
  </si>
  <si>
    <t>Anotar el monto de las participaciones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</si>
  <si>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de las aportaciones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</si>
  <si>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 de los recursos  federales  convenidos  por el Municipio  o en  su caso  del  Organismo  Operador,  en  la columna  que corresponda  a la descripción del momento contable, ya sea del aprobado, comprometido,  devengado, ejercido y pagado,  así como, el monto por ejercer, segun corresponda;</t>
  </si>
  <si>
    <t>Anotar el monto de los recursos de origen estalal obtenidos por el Municipio o en su caso por el Organismo Operador, en la columna que orresponda a la descripción del momento contable, ya sea, aprobado, comprometido, devengado, ejercido y pagado, asi como, el monto por ejercer, segun corresponda;</t>
  </si>
  <si>
    <t>Anotar la suma de la columna correspondiente;</t>
  </si>
  <si>
    <t>Anotar nombre del Contralor Municipal  y plasmar fima; y,</t>
  </si>
  <si>
    <t>Anotar el nombre del Director der Obras Públicas del Municipio o del Organismo Operador en su caso y plasmar firma.</t>
  </si>
  <si>
    <t>D. El llenado de este formato debe llenarse con el Instructivo 3</t>
  </si>
  <si>
    <t>INSTRUCTIVO 3 RELACIÓN DE OBRAS EJECUTADAS</t>
  </si>
  <si>
    <t>Anotar si se trata de Obra Pública, Proyecto, Servicio u Otro;</t>
  </si>
  <si>
    <t>Anotar dentro de la columna de metas el número de beneficiarios;</t>
  </si>
  <si>
    <t>Anotar  el número de la cuenta contable que se haya afeclado durante el registro de la inversión pública;</t>
  </si>
  <si>
    <t>Anotar el monto de los ingresos de fuente local, es decir los obtenidos por el Municiplo o en su caso del Organismo Operador, ya sea por Concepto de ingresos fiscales, financiamientos, venta de bienes y servicios, otros diversos o no inherentes a la operación, en la columna que corresponda a la descripción del momento contable, ya sea del aprobado, comprometido, devengado, ejercido y pagado, así como el monto por ejecer, segun corresponda;</t>
  </si>
  <si>
    <t>Anotar las aclaraciones que se consideren pertinentes relativas a la información que se plasma en el formato;</t>
  </si>
  <si>
    <t>Anotar  nombre del Presidente Municipal o del Director del Organismo Operador en su caso, y plasmar firma;</t>
  </si>
  <si>
    <t>ECUANDUREO</t>
  </si>
  <si>
    <t>8270-264-007142-107-61405-2</t>
  </si>
  <si>
    <t>8270-267-007141-107-61301-2</t>
  </si>
  <si>
    <t>8270-267-007144-107-61503-2</t>
  </si>
  <si>
    <t>8270-267-007145-107-61213-2</t>
  </si>
  <si>
    <t>NOTAS: NINGUNA</t>
  </si>
  <si>
    <t>8270-267-007146-107-61306-2</t>
  </si>
  <si>
    <t>8270-267-007147-107-61301-2</t>
  </si>
  <si>
    <t>8270-267-007148-107-61405-2</t>
  </si>
  <si>
    <t>8270-267-007150-107-61405-2</t>
  </si>
  <si>
    <t>8270-267-007149-107-61306-2</t>
  </si>
  <si>
    <t>8270-267-007152-107-61306-2</t>
  </si>
  <si>
    <t>8270-267-007151-107-61202-2</t>
  </si>
  <si>
    <t>8270-267-007153-107-61301-2</t>
  </si>
  <si>
    <t>8270-267-007156-107-61305-2</t>
  </si>
  <si>
    <t>8270-267-007157-107-61306-2</t>
  </si>
  <si>
    <t>8270-267-007159-107-61306-2</t>
  </si>
  <si>
    <t>8270-267-007160-107-61306-2</t>
  </si>
  <si>
    <t>8270-267-007158-107-61502-2</t>
  </si>
  <si>
    <t>REHABILITACION DEL POZO DE AGUA POTABLE EN LA COMUNIDAD DEL COLECIO EN EL MUNICIPIO DE ECUANDUREO ESTADO DE MICHOACAN</t>
  </si>
  <si>
    <t>EL COLECIO</t>
  </si>
  <si>
    <t xml:space="preserve">ADMINISTRACIÓN DIRECTA  </t>
  </si>
  <si>
    <t>OBRA PUBLICA</t>
  </si>
  <si>
    <t>OBRAS PUBLICAS</t>
  </si>
  <si>
    <t>267</t>
  </si>
  <si>
    <t>FONDO DE APORTACIONES PARA LA INFRAESTRUCTURA SOCIAL MUNICIPAL</t>
  </si>
  <si>
    <t>NO</t>
  </si>
  <si>
    <t>ACTA NO.02 DE FECHA 24 DE ENERO DEL 2022</t>
  </si>
  <si>
    <t>CONSTRUCCION DE CALLE MORELOS A BASE DE CONCRETO HIDRAULICO EN LA COMUNIDAD DE LAS FUENTES MUNICIPIO DE ECUANDUREO ESTADO DE MICHOACAN</t>
  </si>
  <si>
    <t>LAS FUENTES</t>
  </si>
  <si>
    <t>ACTA SESION NO. 14 DE FECHA 30 DE JUNIO DEL 2022</t>
  </si>
  <si>
    <t>520 M2</t>
  </si>
  <si>
    <t>100 BENEFICIARIOS</t>
  </si>
  <si>
    <t>2500 BENEFICIARIOS</t>
  </si>
  <si>
    <t>15 PZA</t>
  </si>
  <si>
    <t>REHABILITACION DE RED DE DRENAJE EN LA CALLE VILLA SEÑOR EN ECUANDUREO ESTADO DE MICHOACAN</t>
  </si>
  <si>
    <t>24 ML</t>
  </si>
  <si>
    <t>8270-267-007143-107-61306-2</t>
  </si>
  <si>
    <t>REHABILITACION DE CAMINO SACACOSECHAS EN EL MUNICIPIO DE ECUANDUREO ESTADO DE MICHOACAN</t>
  </si>
  <si>
    <t>2000 M2</t>
  </si>
  <si>
    <t>300 BENEFICIARIOS</t>
  </si>
  <si>
    <t>ACTA NO.04 DE FECHA 15 DE FEBRERO DEL 2022</t>
  </si>
  <si>
    <t>CONSTRUCCION DE CONSULTORIO MEDICO EN EL DIF MUNICIPAL EN ECUANDUREO ESTADO DE MICHOACAN</t>
  </si>
  <si>
    <t>20 M2</t>
  </si>
  <si>
    <t>500 BENEFICIARIOS</t>
  </si>
  <si>
    <t>REHABILITACION DE RED DE DRENAJE EN LA COMUNIDAD DE LA NOPALERA EN EL MUNICIPIO DE ECUANDUREO ESTADO DE MICHOACAN.</t>
  </si>
  <si>
    <t>LA NOPALERA</t>
  </si>
  <si>
    <t>12 ML</t>
  </si>
  <si>
    <t>200 BENEFICIARIOS</t>
  </si>
  <si>
    <t>TRABAJOS DE MANTENIMIENTO EN EL DEPOSITO DE AGUA EN LA COMUNIDAD DE LA SOLEDAD MUNICIPIO DE ECUANDUREO ESTADO DE MICHOACAN.</t>
  </si>
  <si>
    <t>LA SOLEDAD</t>
  </si>
  <si>
    <t>25 M2</t>
  </si>
  <si>
    <t>1000 BENEFICIARIOS</t>
  </si>
  <si>
    <t>CONSTRUCCION DE ACCESO VEHICULAR A BASE DE CONCRETO HIDRAULICO EN LA CALLE MORELOS EN LA COMUNIDAD DE PUERTA DE VARGAS MUNICIPIO DE ECUANDUREO ESTADO DE MICHOACAN</t>
  </si>
  <si>
    <t>PUERTA DE VARGAS</t>
  </si>
  <si>
    <t>60 M2</t>
  </si>
  <si>
    <t>REHABILITACION DE RED DE DRENAJE Y CONSTRUCCION DE LOSAS DE CONCRETO EN LA CALLE PRINCIPAL DE PUERTA DE VARGAS EN EL MUNICIPIO DE ECUANDUREO ESTADO DE MICHOACAN.</t>
  </si>
  <si>
    <t>CONTRATO</t>
  </si>
  <si>
    <t>500 M2</t>
  </si>
  <si>
    <t>ACTA NO.06 DE FECHA 15 DE MARZO DEL 2022</t>
  </si>
  <si>
    <t>TRABAJOS DE REENCARPETAMIENTO EN LA CALLE OCAMPO EN EL MUNICIPIO DE ECUANDUREO ESTADO DE MICHOACAN.</t>
  </si>
  <si>
    <t>2400 M2</t>
  </si>
  <si>
    <t>1500 BENEFICIARIOS</t>
  </si>
  <si>
    <t>CONSTRUCCION DE BARDA PERIMETRAL EN LA ESCUELA PRIMARIA LAZARO CARDENAS EN LA COMUNIDAD DE UCACUARO MUNICIPIO DE ECUANDUREO ESTADO DE MICHOACAN.</t>
  </si>
  <si>
    <t>UCACUARO</t>
  </si>
  <si>
    <t>100 ML</t>
  </si>
  <si>
    <t>250 BENEFICIARIOS</t>
  </si>
  <si>
    <t>CONSTRUCCION DE RED DE DRENAJE EN LA COMUNIDAD DE LA CAÑADA EN EL MUNICIPIO DE ECUANDUREO ESTADO DE MICHOACAN.</t>
  </si>
  <si>
    <t>LA CAÑADA</t>
  </si>
  <si>
    <t>250 ML</t>
  </si>
  <si>
    <t>120 BENEFICIARIOS</t>
  </si>
  <si>
    <t>ACTA NO.10 DE FECHA 11 DE MAYO DEL 2022</t>
  </si>
  <si>
    <t>REHABILITACION DE RED DE AGUA POTABLE EN LA COMUNIDAD DE LA ESTANCIA EN EL MUNICIPIO DE ECUANDUREO ESTADO DE MICHOACAN.</t>
  </si>
  <si>
    <t>LA ESTANCIA</t>
  </si>
  <si>
    <t>150 ML</t>
  </si>
  <si>
    <t>20 BENEFICIARIOS</t>
  </si>
  <si>
    <t>REHABILITACION DE RED DE AGUA POTABLE EN LA COMUNIDAD DE LA NOPALERA EN EL MUNICIPIO DE ECUANDUREO ESTADO DE MICHOACAN.</t>
  </si>
  <si>
    <t>484 ML</t>
  </si>
  <si>
    <t>ACTA NO.09 DE FECHA 26 DE ABRIL DEL 2022</t>
  </si>
  <si>
    <t>REHABILITACION DE RED DE DRENAJE EN LA CALLE JORGE CHAVOLLA EN LA COMUNIDAD DE QUIRINGUICHARO EN EL MUNICIPIO DE ECUANDUREO ESTADO DE MICHOACAN.</t>
  </si>
  <si>
    <t>QUIRINGUICHARO</t>
  </si>
  <si>
    <t>8 ML</t>
  </si>
  <si>
    <t>ACTA NO.12 DE FECHA 15 DE JUNIO DEL 2022</t>
  </si>
  <si>
    <t>CONSTRUCCION DE PUENTE VEHICULAR EN EL FRACCIONAMIENTO EL TECOLOTE EN EL MUNICIPIO DE ECUANDUREO ESTADO DE MICHOACAN.</t>
  </si>
  <si>
    <t>68 M2</t>
  </si>
  <si>
    <t>ACTA NO.13 DE FECHA 21 DE JUNIO DEL 2022</t>
  </si>
  <si>
    <t>REHABILITACION DE RED DE DRENAJE EN LA CALLE MATAMOROS EN LA COMUNIDAD DE QUIRINGUICHARO EN EL MUNICIPIO DE ECUANDUREO ESTADO DE MICHOACAN.</t>
  </si>
  <si>
    <t>115 ML</t>
  </si>
  <si>
    <t>CONSTRUCCION DE DRENAJE SANITARIO EN LA COLONIA SAN NICOLAS EN LA COMUNIDAD DE QUIRINGUICHARO MUNICIPIO DE ECUANDUREO, ESTADO DE MICHOACAN.</t>
  </si>
  <si>
    <t>90 ML</t>
  </si>
  <si>
    <t>30 BENEFICIARIOS</t>
  </si>
  <si>
    <t xml:space="preserve">MUNICIPIO: ECUANDUREO </t>
  </si>
  <si>
    <t>DEL  01 DE  ENERO AL 30  DE JUNIO DEL AÑO  2022</t>
  </si>
  <si>
    <t>ARQ. JUAN LUIS CEBALLOS ZARATE</t>
  </si>
  <si>
    <t>DR. J. JESUS INFANTE AYALA</t>
  </si>
  <si>
    <t>LIC. EDGAR ARTURO VENTURA QUINTERO</t>
  </si>
  <si>
    <t>TESORERA MUNICIPAL</t>
  </si>
  <si>
    <t>C.P. ANA BERTHA MARTINEZ TORRES</t>
  </si>
  <si>
    <t>ANEXO 2: RELACIÓN DE OBRAS EJECUTADAS</t>
  </si>
  <si>
    <t>TRABAJOS DE LIMPIEZA Y DESENSOLVE EN ARROYOS Y CANALES EN EL MUNICIPIO DE ECUANDUREO ESTADO DE MICHOACAN.</t>
  </si>
  <si>
    <t>8270-267-007161-107-61405-2</t>
  </si>
  <si>
    <t>ACTA NO.14 DE FECHA 30 DE JUNIO DEL 2022</t>
  </si>
  <si>
    <t>1200 M2</t>
  </si>
  <si>
    <t>TRABAJOS DE BACHEO EN EL CAMINO LOS MORENOS EN EL MUNICIPIO DE ECUANDUREO ESTADO DE MICHOACAN.</t>
  </si>
  <si>
    <t>LOS MORENOS</t>
  </si>
  <si>
    <t>432 M2</t>
  </si>
  <si>
    <t>8270-267-007162-107-61503-2</t>
  </si>
  <si>
    <t>TRABAJOS DE REENCARPETAMIENTO EN EL ACCESO DE TORCAZAS EN EL MUNICIPIO DE ECUANDUREO ESTADO DE MICHOACAN.</t>
  </si>
  <si>
    <t>TORCAZAS</t>
  </si>
  <si>
    <t>510 M2</t>
  </si>
  <si>
    <t>8270-267-007163-107-61405-2</t>
  </si>
  <si>
    <t>ACTA NO.15 DE FECHA 15 DE JULIO DEL 2022</t>
  </si>
  <si>
    <t>TRABAJOS DE REHABILITACION DE DRENAJE EN LA COMUNIDAD DE LA ESTANCIA EN EL MUNICIPIO DE ECUANDUREO ESTADO DE MICHOACAN.</t>
  </si>
  <si>
    <t>70 ML</t>
  </si>
  <si>
    <t>8270-267-007164-107-61306-2</t>
  </si>
  <si>
    <t>ACTA NO. 15 DE FECHA DE JULIO DEL 2022</t>
  </si>
  <si>
    <t>TRABAJOS DE REHABILITACION Y MANTENIMIENTO A BASE DE PINTURA E IMPERMEABILIZANTE DE LA UNIDAD BASICA DE REHABILITACION EN EL MUNICIPIO DE ECUANDUREO ESTADO DE MICHOACAN.</t>
  </si>
  <si>
    <t>650 M2</t>
  </si>
  <si>
    <t>8270-267-007167-107-61213-2</t>
  </si>
  <si>
    <t>ACTA NO.20 DE FECHA 30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</si>
</sst>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;\(0\)"/>
    <numFmt numFmtId="165" formatCode="_-* #,##0.00\ &quot;Pts&quot;_-;\-* #,##0.00\ &quot;Pts&quot;_-;_-* &quot;-&quot;??\ &quot;Pts&quot;_-;_-@_-"/>
  </numFmts>
  <fonts count="23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color rgb="FF00000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sz val="10"/>
      <color rgb="FF000000"/>
      <name val="Times New Roman"/>
      <family val="1"/>
    </font>
    <font>
      <sz val="9"/>
      <name val="Arial Narrow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Border="1" applyAlignment="1">
      <alignment horizontal="left" vertical="top"/>
    </xf>
    <xf numFmtId="0" fontId="12" fillId="0" borderId="0" xfId="1" applyFont="1"/>
    <xf numFmtId="0" fontId="12" fillId="0" borderId="0" xfId="1" applyFont="1" applyFill="1"/>
    <xf numFmtId="0" fontId="11" fillId="0" borderId="0" xfId="1" applyFont="1" applyFill="1"/>
    <xf numFmtId="0" fontId="15" fillId="0" borderId="0" xfId="1" applyFont="1" applyFill="1"/>
    <xf numFmtId="0" fontId="16" fillId="0" borderId="0" xfId="1" applyFont="1" applyFill="1"/>
    <xf numFmtId="0" fontId="2" fillId="0" borderId="0" xfId="1" applyFont="1" applyFill="1"/>
    <xf numFmtId="0" fontId="17" fillId="0" borderId="0" xfId="1" applyFont="1" applyFill="1"/>
    <xf numFmtId="0" fontId="18" fillId="0" borderId="0" xfId="1" applyFont="1" applyFill="1"/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49" fontId="18" fillId="0" borderId="0" xfId="1" applyNumberFormat="1" applyFont="1" applyFill="1"/>
    <xf numFmtId="49" fontId="18" fillId="0" borderId="0" xfId="1" applyNumberFormat="1" applyFont="1" applyFill="1" applyBorder="1"/>
    <xf numFmtId="0" fontId="18" fillId="0" borderId="3" xfId="1" applyFont="1" applyFill="1" applyBorder="1" applyAlignment="1"/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49" fontId="18" fillId="0" borderId="0" xfId="1" applyNumberFormat="1" applyFont="1" applyFill="1" applyBorder="1" applyAlignment="1"/>
    <xf numFmtId="49" fontId="18" fillId="0" borderId="0" xfId="1" applyNumberFormat="1" applyFont="1" applyFill="1" applyBorder="1" applyAlignment="1">
      <alignment horizontal="center"/>
    </xf>
    <xf numFmtId="0" fontId="18" fillId="0" borderId="0" xfId="1" applyFont="1" applyFill="1" applyAlignment="1"/>
    <xf numFmtId="49" fontId="18" fillId="0" borderId="0" xfId="1" applyNumberFormat="1" applyFont="1" applyFill="1" applyAlignment="1">
      <alignment horizontal="center"/>
    </xf>
    <xf numFmtId="0" fontId="20" fillId="0" borderId="0" xfId="1" applyFont="1" applyFill="1" applyAlignment="1"/>
    <xf numFmtId="0" fontId="12" fillId="0" borderId="0" xfId="1" applyFont="1" applyFill="1" applyAlignment="1">
      <alignment horizontal="justify" vertical="center"/>
    </xf>
    <xf numFmtId="0" fontId="14" fillId="0" borderId="0" xfId="1" applyFont="1" applyFill="1" applyAlignment="1"/>
    <xf numFmtId="0" fontId="13" fillId="0" borderId="0" xfId="1" applyFont="1" applyFill="1" applyAlignment="1"/>
    <xf numFmtId="0" fontId="14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9" fillId="0" borderId="5" xfId="0" applyFont="1" applyFill="1" applyBorder="1" applyAlignment="1">
      <alignment horizontal="left" vertical="top" wrapText="1" indent="1"/>
    </xf>
    <xf numFmtId="0" fontId="9" fillId="0" borderId="5" xfId="0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top" shrinkToFit="1"/>
    </xf>
    <xf numFmtId="0" fontId="9" fillId="0" borderId="5" xfId="0" applyFont="1" applyFill="1" applyBorder="1" applyAlignment="1">
      <alignment horizontal="left" vertical="top" wrapText="1"/>
    </xf>
    <xf numFmtId="49" fontId="18" fillId="0" borderId="0" xfId="1" applyNumberFormat="1" applyFont="1" applyFill="1" applyAlignment="1">
      <alignment horizontal="center"/>
    </xf>
    <xf numFmtId="44" fontId="6" fillId="0" borderId="1" xfId="3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/>
    </xf>
    <xf numFmtId="1" fontId="22" fillId="0" borderId="1" xfId="1" applyNumberFormat="1" applyFont="1" applyFill="1" applyBorder="1" applyAlignment="1">
      <alignment horizontal="center" vertical="center"/>
    </xf>
    <xf numFmtId="44" fontId="6" fillId="0" borderId="7" xfId="3" applyFont="1" applyFill="1" applyBorder="1" applyAlignment="1">
      <alignment horizontal="center" vertical="center"/>
    </xf>
    <xf numFmtId="44" fontId="6" fillId="0" borderId="6" xfId="3" applyFont="1" applyFill="1" applyBorder="1" applyAlignment="1">
      <alignment horizontal="center" vertical="center"/>
    </xf>
    <xf numFmtId="1" fontId="5" fillId="0" borderId="6" xfId="1" applyNumberFormat="1" applyFont="1" applyFill="1" applyBorder="1" applyAlignment="1">
      <alignment horizontal="center" vertical="center"/>
    </xf>
    <xf numFmtId="44" fontId="22" fillId="0" borderId="9" xfId="3" applyFont="1" applyFill="1" applyBorder="1" applyAlignment="1">
      <alignment horizontal="center" vertical="center"/>
    </xf>
    <xf numFmtId="44" fontId="22" fillId="0" borderId="1" xfId="3" applyFont="1" applyFill="1" applyBorder="1" applyAlignment="1">
      <alignment horizontal="center" vertical="center"/>
    </xf>
    <xf numFmtId="44" fontId="22" fillId="0" borderId="8" xfId="3" applyFont="1" applyFill="1" applyBorder="1" applyAlignment="1">
      <alignment horizontal="center" vertical="center"/>
    </xf>
    <xf numFmtId="1" fontId="22" fillId="0" borderId="1" xfId="1" applyNumberFormat="1" applyFont="1" applyFill="1" applyBorder="1" applyAlignment="1">
      <alignment horizontal="center" vertical="center" wrapText="1"/>
    </xf>
    <xf numFmtId="49" fontId="18" fillId="0" borderId="0" xfId="1" applyNumberFormat="1" applyFont="1" applyFill="1" applyAlignment="1">
      <alignment horizontal="center"/>
    </xf>
    <xf numFmtId="49" fontId="22" fillId="0" borderId="1" xfId="1" applyNumberFormat="1" applyFont="1" applyFill="1" applyBorder="1" applyAlignment="1">
      <alignment horizontal="left" vertical="center" wrapText="1"/>
    </xf>
    <xf numFmtId="0" fontId="20" fillId="0" borderId="0" xfId="1" applyFont="1" applyFill="1" applyBorder="1" applyAlignment="1"/>
    <xf numFmtId="0" fontId="12" fillId="0" borderId="0" xfId="1" applyFont="1" applyFill="1" applyBorder="1"/>
    <xf numFmtId="0" fontId="12" fillId="0" borderId="2" xfId="1" applyFont="1" applyFill="1" applyBorder="1"/>
    <xf numFmtId="49" fontId="18" fillId="0" borderId="2" xfId="1" applyNumberFormat="1" applyFont="1" applyFill="1" applyBorder="1" applyAlignment="1">
      <alignment horizontal="center"/>
    </xf>
    <xf numFmtId="49" fontId="22" fillId="0" borderId="10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49" fontId="18" fillId="0" borderId="2" xfId="1" applyNumberFormat="1" applyFont="1" applyFill="1" applyBorder="1" applyAlignment="1">
      <alignment horizontal="center"/>
    </xf>
    <xf numFmtId="0" fontId="18" fillId="0" borderId="2" xfId="1" applyFont="1" applyFill="1" applyBorder="1" applyAlignment="1">
      <alignment horizontal="center"/>
    </xf>
    <xf numFmtId="0" fontId="13" fillId="0" borderId="0" xfId="1" applyFont="1" applyFill="1" applyAlignment="1">
      <alignment horizontal="justify" vertical="center" wrapText="1"/>
    </xf>
    <xf numFmtId="0" fontId="12" fillId="0" borderId="0" xfId="1" applyFont="1" applyFill="1" applyAlignment="1">
      <alignment horizontal="justify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">
    <cellStyle name="Millares 10 10" xfId="2"/>
    <cellStyle name="Moneda" xfId="3" builtinId="4"/>
    <cellStyle name="Moneda 2" xfId="4"/>
    <cellStyle name="Normal" xfId="0" builtinId="0"/>
    <cellStyle name="Normal 2" xfId="1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38100</xdr:colOff>
      <xdr:row>0</xdr:row>
      <xdr:rowOff>19050</xdr:rowOff>
    </xdr:from>
    <xdr:to>
      <xdr:col>56</xdr:col>
      <xdr:colOff>571890</xdr:colOff>
      <xdr:row>4</xdr:row>
      <xdr:rowOff>66676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38000" y="19050"/>
          <a:ext cx="1848239" cy="9620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A7:AU31" totalsRowShown="0" headerRowDxfId="65" dataDxfId="64" tableBorderDxfId="63" headerRowCellStyle="Millares 10 10">
  <autoFilter ref="A7:AU31"/>
  <tableColumns count="47">
    <tableColumn id="1" name="NOMBRE DE LA OBRA " dataDxfId="62"/>
    <tableColumn id="2" name="MUNICIPIO " dataDxfId="61"/>
    <tableColumn id="3" name="LOCALIDAD" dataDxfId="60"/>
    <tableColumn id="4" name="MODALIDAD DE EJECUCIÓN " dataDxfId="59"/>
    <tableColumn id="5" name="TIPO" dataDxfId="58"/>
    <tableColumn id="6" name="CANTIDAD / UNIDAD" dataDxfId="57"/>
    <tableColumn id="7" name="BENEFICIARIOS" dataDxfId="56"/>
    <tableColumn id="8" name="No." dataDxfId="55"/>
    <tableColumn id="9" name="DESCRIPCIÓN" dataDxfId="54"/>
    <tableColumn id="10" name="COG  " dataDxfId="53"/>
    <tableColumn id="11" name="UR  " dataDxfId="52"/>
    <tableColumn id="12" name="CUENTA CONTABLE  " dataDxfId="51"/>
    <tableColumn id="13" name="OBRA CAPITALIZABLE" dataDxfId="50"/>
    <tableColumn id="46" name="NÚMERO Y FECHA DE ACTA DEL AYUNTAMIENTO (aprobado)" dataDxfId="49"/>
    <tableColumn id="14" name="MONTO TOTAL (aprobado) " dataDxfId="48">
      <calculatedColumnFormula>SUM(Tabla2[[#This Row],[INGRESOS DE FUENTE LOCAL                     (aprobado)]:[RECURSOS ESTATALES (aprobado)]])</calculatedColumnFormula>
    </tableColumn>
    <tableColumn id="15" name="INGRESOS DE FUENTE LOCAL                     (aprobado)" dataDxfId="47"/>
    <tableColumn id="16" name="PARTICIPACIONES (aprobado)" dataDxfId="46"/>
    <tableColumn id="17" name="APORTACIONES (aprobado)" dataDxfId="45"/>
    <tableColumn id="18" name="RECURSOS FEDERALES CONVENIDOS (aprobado)" dataDxfId="44"/>
    <tableColumn id="19" name="RECURSOS ESTATALES (aprobado)" dataDxfId="43"/>
    <tableColumn id="47" name="NÚMERO Y FECHA DE ACTA DEL AYUNTAMIENTO (modificado)" dataDxfId="42"/>
    <tableColumn id="20" name="MONTO TOTAL     (modificado)" dataDxfId="41">
      <calculatedColumnFormula>SUM(Tabla2[[#This Row],[INGRESOS DE FUENTE LOCAL            (modificado)]:[RECURSOS ESTATALES (modificado)]])</calculatedColumnFormula>
    </tableColumn>
    <tableColumn id="21" name="INGRESOS DE FUENTE LOCAL            (modificado)" dataDxfId="40">
      <calculatedColumnFormula>SUM(U2:U7)</calculatedColumnFormula>
    </tableColumn>
    <tableColumn id="22" name="PARTICIPACIONES (modificado)" dataDxfId="39"/>
    <tableColumn id="23" name="APORTACIONES (modificado)" dataDxfId="38"/>
    <tableColumn id="24" name="RECURSOS FEDERALES CONVENIDOS     (modificado)" dataDxfId="37"/>
    <tableColumn id="25" name="RECURSOS ESTATALES (modificado)" dataDxfId="36"/>
    <tableColumn id="40" name="MONTO TOTAL (comprometido)" dataDxfId="35">
      <calculatedColumnFormula>SUM(Tabla2[[#This Row],[INGRESOS DE FUENTE LOCAL              (devengado)]:[RECURSOS ESTATALES (devengado)]])</calculatedColumnFormula>
    </tableColumn>
    <tableColumn id="41" name="INGRESOS DE FUENTE LOCAL       (comprometido)" dataDxfId="34"/>
    <tableColumn id="42" name="PARTICIPACIONES (comprometido)" dataDxfId="33"/>
    <tableColumn id="43" name="APORTACIONES (comprometido)" dataDxfId="32"/>
    <tableColumn id="44" name="RECURSOS FEDERALES CONVENIDOS (comprometido)" dataDxfId="31"/>
    <tableColumn id="45" name="RECURSOS ESTATALES (comprometido)" dataDxfId="30"/>
    <tableColumn id="26" name="MONTO TOTAL      (devengado)" dataDxfId="29">
      <calculatedColumnFormula>SUM(Tabla2[[#This Row],[INGRESOS DE FUENTE LOCAL              (devengado)]:[RECURSOS ESTATALES (devengado)]])</calculatedColumnFormula>
    </tableColumn>
    <tableColumn id="27" name="INGRESOS DE FUENTE LOCAL              (devengado)" dataDxfId="28">
      <calculatedColumnFormula>SUM(AG2:AG7)</calculatedColumnFormula>
    </tableColumn>
    <tableColumn id="28" name="PARTICIPACIONES (devengado)" dataDxfId="27"/>
    <tableColumn id="29" name="APORTACIONES (devengado)" dataDxfId="26"/>
    <tableColumn id="30" name="RECURSOS FEDERALES CONVENIDOS       (devengado)" dataDxfId="25"/>
    <tableColumn id="31" name="RECURSOS ESTATALES (devengado)" dataDxfId="24"/>
    <tableColumn id="32" name="MONTO TOTAL        (ejercido)" dataDxfId="23">
      <calculatedColumnFormula>SUM(Tabla2[[#This Row],[INGRESOS DE FUENTE LOCAL                 (ejercido)]:[RECURSOS ESTATALES (ejercido)]])</calculatedColumnFormula>
    </tableColumn>
    <tableColumn id="33" name="INGRESOS DE FUENTE LOCAL                 (ejercido)" dataDxfId="22">
      <calculatedColumnFormula>SUM(AM2:AM7)</calculatedColumnFormula>
    </tableColumn>
    <tableColumn id="34" name="PARTICIPACIONES (ejercido)" dataDxfId="21"/>
    <tableColumn id="35" name="APORTACIONES (ejercido)" dataDxfId="20"/>
    <tableColumn id="36" name="RECURSOS FEDERALES CONVENIDOS         (ejercido)" dataDxfId="19"/>
    <tableColumn id="37" name="RECURSOS ESTATALES (ejercido)" dataDxfId="18"/>
    <tableColumn id="38" name="MONTO TOTAL         (pagado)" dataDxfId="17">
      <calculatedColumnFormula>SUM(AU8:AY8)</calculatedColumnFormula>
    </tableColumn>
    <tableColumn id="39" name="INGRESOS DE FUENTE LOCAL                  (pagado)" dataDxfId="16">
      <calculatedColumnFormula>SUM(AS2:AS7)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AV7:BF25" totalsRowShown="0" headerRowDxfId="15" dataDxfId="13" headerRowBorderDxfId="14" tableBorderDxfId="12" totalsRowBorderDxfId="11" headerRowCellStyle="Millares 10 10">
  <autoFilter ref="AV7:BF25"/>
  <tableColumns count="11">
    <tableColumn id="1" name="PARTICIPACIONES (pagado)" dataDxfId="10"/>
    <tableColumn id="2" name="APORTACIONES (pagado)" dataDxfId="9"/>
    <tableColumn id="3" name="RECURSOS FEDERALES CONVENIDOS (pagado)" dataDxfId="8"/>
    <tableColumn id="4" name="RECURSOS ESTATALES (pagado)" dataDxfId="7"/>
    <tableColumn id="11" name="NÚMERO Y FECHA DE ACTA DEL AYUNTAMIENTO          (por ejercer)" dataDxfId="6"/>
    <tableColumn id="5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name="INGRESOS DE FUENTE LOCAL                          (por ejercer)" dataDxfId="4">
      <calculatedColumnFormula>SUM(AY2:AY7)</calculatedColumnFormula>
    </tableColumn>
    <tableColumn id="7" name="PARTICIPACIONES          (por ejercer)" dataDxfId="3"/>
    <tableColumn id="8" name="APORTACIONES           (por ejercer)" dataDxfId="2"/>
    <tableColumn id="9" name="RECURSOS FEDERALES CONVENIDOS              (por ejercer)" dataDxfId="1"/>
    <tableColumn id="10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6"/>
  <sheetViews>
    <sheetView tabSelected="1" topLeftCell="AF28" zoomScale="98" zoomScaleNormal="98" zoomScaleSheetLayoutView="80" workbookViewId="0">
      <selection activeCell="BB31" sqref="BA31:BB31"/>
    </sheetView>
  </sheetViews>
  <sheetFormatPr baseColWidth="10" defaultRowHeight="16.5" x14ac:dyDescent="0.3"/>
  <cols>
    <col min="1" max="1" width="25.83203125" style="3" customWidth="1"/>
    <col min="2" max="2" width="13.33203125" style="3" customWidth="1"/>
    <col min="3" max="3" width="10.1640625" style="3" customWidth="1"/>
    <col min="4" max="4" width="13.1640625" style="3" customWidth="1"/>
    <col min="5" max="5" width="8.83203125" style="3" customWidth="1"/>
    <col min="6" max="6" width="10.1640625" style="3" customWidth="1"/>
    <col min="7" max="7" width="10.83203125" style="3" customWidth="1"/>
    <col min="8" max="8" width="8" style="3" customWidth="1"/>
    <col min="9" max="9" width="15.33203125" style="3" customWidth="1"/>
    <col min="10" max="10" width="6.5" style="3" customWidth="1"/>
    <col min="11" max="11" width="6.83203125" style="3" customWidth="1"/>
    <col min="12" max="12" width="11" style="3" customWidth="1"/>
    <col min="13" max="13" width="9.83203125" style="3" customWidth="1"/>
    <col min="14" max="14" width="15.1640625" style="3" customWidth="1"/>
    <col min="15" max="15" width="17.5" style="3" customWidth="1"/>
    <col min="16" max="16" width="19.5" style="3" customWidth="1"/>
    <col min="17" max="17" width="10.1640625" style="3" customWidth="1"/>
    <col min="18" max="18" width="11" style="3" customWidth="1"/>
    <col min="19" max="19" width="12.33203125" style="3" customWidth="1"/>
    <col min="20" max="20" width="11.33203125" style="3" customWidth="1"/>
    <col min="21" max="21" width="13.1640625" style="3" customWidth="1"/>
    <col min="22" max="22" width="12.83203125" style="3" customWidth="1"/>
    <col min="23" max="23" width="14.5" style="3" customWidth="1"/>
    <col min="24" max="24" width="11.6640625" style="3" customWidth="1"/>
    <col min="25" max="25" width="12" style="3" customWidth="1"/>
    <col min="26" max="26" width="13" style="3" customWidth="1"/>
    <col min="27" max="27" width="11.33203125" style="3" customWidth="1"/>
    <col min="28" max="28" width="15.6640625" style="3" customWidth="1"/>
    <col min="29" max="29" width="14.83203125" style="3" customWidth="1"/>
    <col min="30" max="30" width="11" style="3" customWidth="1"/>
    <col min="31" max="31" width="11.1640625" style="3" customWidth="1"/>
    <col min="32" max="32" width="13.1640625" style="3" customWidth="1"/>
    <col min="33" max="33" width="11" style="3" customWidth="1"/>
    <col min="34" max="34" width="16.33203125" style="3" customWidth="1"/>
    <col min="35" max="35" width="17.5" style="3" customWidth="1"/>
    <col min="36" max="36" width="11.83203125" style="3" customWidth="1"/>
    <col min="37" max="38" width="12.83203125" style="3" customWidth="1"/>
    <col min="39" max="39" width="13.83203125" style="3" customWidth="1"/>
    <col min="40" max="40" width="17.6640625" style="3" customWidth="1"/>
    <col min="41" max="41" width="17.83203125" style="3" customWidth="1"/>
    <col min="42" max="42" width="10.83203125" style="3" customWidth="1"/>
    <col min="43" max="43" width="11.6640625" style="3" customWidth="1"/>
    <col min="44" max="44" width="10" style="3" customWidth="1"/>
    <col min="45" max="45" width="11.1640625" style="3" customWidth="1"/>
    <col min="46" max="46" width="17.6640625" style="3" customWidth="1"/>
    <col min="47" max="47" width="17.1640625" style="3" customWidth="1"/>
    <col min="48" max="48" width="10.83203125" style="3" customWidth="1"/>
    <col min="49" max="49" width="11" style="3" customWidth="1"/>
    <col min="50" max="50" width="11.5" style="3" customWidth="1"/>
    <col min="51" max="51" width="10.33203125" style="3" customWidth="1"/>
    <col min="52" max="52" width="14.5" style="3" customWidth="1"/>
    <col min="53" max="53" width="17.6640625" style="3" customWidth="1"/>
    <col min="54" max="54" width="18.33203125" style="3" customWidth="1"/>
    <col min="55" max="55" width="12.5" style="3" customWidth="1"/>
    <col min="56" max="56" width="10.5" style="3" customWidth="1"/>
    <col min="57" max="57" width="10.6640625" style="3" customWidth="1"/>
    <col min="58" max="58" width="10.83203125" style="3" customWidth="1"/>
    <col min="59" max="16384" width="12" style="3"/>
  </cols>
  <sheetData>
    <row r="1" spans="1:58" ht="22.5" customHeight="1" x14ac:dyDescent="0.3">
      <c r="A1" s="4" t="s">
        <v>207</v>
      </c>
      <c r="B1" s="5"/>
      <c r="C1" s="5"/>
      <c r="I1" s="4"/>
      <c r="J1" s="5"/>
      <c r="K1" s="5"/>
      <c r="O1" s="4"/>
      <c r="P1" s="5"/>
      <c r="Q1" s="5"/>
      <c r="V1" s="4"/>
      <c r="W1" s="5"/>
      <c r="X1" s="5"/>
      <c r="AC1" s="4"/>
      <c r="AD1" s="5"/>
      <c r="AE1" s="5"/>
      <c r="AI1" s="4"/>
      <c r="AJ1" s="5"/>
      <c r="AK1" s="5"/>
      <c r="AO1" s="4"/>
      <c r="AP1" s="5"/>
      <c r="AQ1" s="5"/>
      <c r="AU1" s="4"/>
      <c r="AV1" s="5"/>
      <c r="AW1" s="5"/>
      <c r="BA1" s="4"/>
      <c r="BB1" s="5"/>
      <c r="BC1" s="5"/>
    </row>
    <row r="2" spans="1:58" x14ac:dyDescent="0.3">
      <c r="A2" s="6" t="s">
        <v>200</v>
      </c>
      <c r="B2" s="7"/>
      <c r="H2" s="6"/>
      <c r="I2" s="7"/>
      <c r="N2" s="6"/>
      <c r="O2" s="7"/>
      <c r="U2" s="6"/>
      <c r="V2" s="7"/>
      <c r="AB2" s="6"/>
      <c r="AC2" s="7"/>
      <c r="AH2" s="6"/>
      <c r="AI2" s="7"/>
      <c r="AN2" s="6"/>
      <c r="AO2" s="7"/>
      <c r="AT2" s="6"/>
      <c r="AU2" s="7"/>
      <c r="AZ2" s="6"/>
      <c r="BA2" s="7"/>
    </row>
    <row r="4" spans="1:58" x14ac:dyDescent="0.3">
      <c r="A4" s="8" t="s">
        <v>201</v>
      </c>
      <c r="B4" s="9"/>
      <c r="C4" s="9"/>
      <c r="H4" s="8"/>
      <c r="I4" s="9"/>
      <c r="J4" s="9"/>
      <c r="N4" s="8"/>
      <c r="O4" s="9"/>
      <c r="P4" s="9"/>
      <c r="U4" s="8"/>
      <c r="V4" s="9"/>
      <c r="W4" s="9"/>
      <c r="AB4" s="8"/>
      <c r="AC4" s="9"/>
      <c r="AD4" s="9"/>
      <c r="AH4" s="8"/>
      <c r="AI4" s="9"/>
      <c r="AJ4" s="9"/>
      <c r="AN4" s="8"/>
      <c r="AO4" s="9"/>
      <c r="AP4" s="9"/>
      <c r="AT4" s="8"/>
      <c r="AU4" s="9"/>
      <c r="AV4" s="9"/>
      <c r="AZ4" s="8"/>
      <c r="BA4" s="9"/>
      <c r="BB4" s="9"/>
    </row>
    <row r="5" spans="1:58" ht="12" customHeight="1" x14ac:dyDescent="0.3">
      <c r="A5" s="8"/>
      <c r="B5" s="9"/>
      <c r="C5" s="9"/>
      <c r="H5" s="8"/>
      <c r="I5" s="9"/>
      <c r="J5" s="9"/>
      <c r="N5" s="8"/>
      <c r="O5" s="9"/>
      <c r="P5" s="9"/>
      <c r="U5" s="8"/>
      <c r="V5" s="9"/>
      <c r="W5" s="9"/>
      <c r="AB5" s="8"/>
      <c r="AC5" s="9"/>
      <c r="AD5" s="9"/>
      <c r="AH5" s="8"/>
      <c r="AI5" s="9"/>
      <c r="AJ5" s="9"/>
      <c r="AN5" s="8"/>
      <c r="AO5" s="9"/>
      <c r="AP5" s="9"/>
      <c r="AT5" s="8"/>
      <c r="AU5" s="9"/>
      <c r="AV5" s="9"/>
      <c r="AZ5" s="8"/>
      <c r="BA5" s="9"/>
      <c r="BB5" s="9"/>
    </row>
    <row r="6" spans="1:58" ht="47.25" customHeight="1" x14ac:dyDescent="0.3">
      <c r="A6" s="68" t="s">
        <v>1</v>
      </c>
      <c r="B6" s="68"/>
      <c r="C6" s="68"/>
      <c r="D6" s="68"/>
      <c r="E6" s="68"/>
      <c r="F6" s="68" t="s">
        <v>2</v>
      </c>
      <c r="G6" s="68"/>
      <c r="H6" s="69" t="s">
        <v>3</v>
      </c>
      <c r="I6" s="69"/>
      <c r="J6" s="68" t="s">
        <v>4</v>
      </c>
      <c r="K6" s="68"/>
      <c r="L6" s="68"/>
      <c r="M6" s="68"/>
      <c r="N6" s="67" t="s">
        <v>5</v>
      </c>
      <c r="O6" s="67"/>
      <c r="P6" s="67"/>
      <c r="Q6" s="67"/>
      <c r="R6" s="67"/>
      <c r="S6" s="67"/>
      <c r="T6" s="67"/>
      <c r="U6" s="67" t="s">
        <v>6</v>
      </c>
      <c r="V6" s="67"/>
      <c r="W6" s="67"/>
      <c r="X6" s="67"/>
      <c r="Y6" s="67"/>
      <c r="Z6" s="67"/>
      <c r="AA6" s="67"/>
      <c r="AB6" s="67" t="s">
        <v>7</v>
      </c>
      <c r="AC6" s="67"/>
      <c r="AD6" s="67"/>
      <c r="AE6" s="67"/>
      <c r="AF6" s="67"/>
      <c r="AG6" s="67"/>
      <c r="AH6" s="67" t="s">
        <v>8</v>
      </c>
      <c r="AI6" s="67"/>
      <c r="AJ6" s="67"/>
      <c r="AK6" s="67"/>
      <c r="AL6" s="67"/>
      <c r="AM6" s="67"/>
      <c r="AN6" s="67" t="s">
        <v>9</v>
      </c>
      <c r="AO6" s="67"/>
      <c r="AP6" s="67"/>
      <c r="AQ6" s="67"/>
      <c r="AR6" s="67"/>
      <c r="AS6" s="67"/>
      <c r="AT6" s="67" t="s">
        <v>10</v>
      </c>
      <c r="AU6" s="67"/>
      <c r="AV6" s="67"/>
      <c r="AW6" s="67"/>
      <c r="AX6" s="67"/>
      <c r="AY6" s="67"/>
      <c r="AZ6" s="67" t="s">
        <v>11</v>
      </c>
      <c r="BA6" s="67"/>
      <c r="BB6" s="67"/>
      <c r="BC6" s="67"/>
      <c r="BD6" s="67"/>
      <c r="BE6" s="67"/>
      <c r="BF6" s="67"/>
    </row>
    <row r="7" spans="1:58" ht="102.75" customHeight="1" x14ac:dyDescent="0.3">
      <c r="A7" s="10" t="s">
        <v>12</v>
      </c>
      <c r="B7" s="11" t="s">
        <v>13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18</v>
      </c>
      <c r="H7" s="12" t="s">
        <v>19</v>
      </c>
      <c r="I7" s="12" t="s">
        <v>20</v>
      </c>
      <c r="J7" s="11" t="s">
        <v>21</v>
      </c>
      <c r="K7" s="11" t="s">
        <v>22</v>
      </c>
      <c r="L7" s="11" t="s">
        <v>23</v>
      </c>
      <c r="M7" s="13" t="s">
        <v>24</v>
      </c>
      <c r="N7" s="14" t="s">
        <v>25</v>
      </c>
      <c r="O7" s="15" t="s">
        <v>26</v>
      </c>
      <c r="P7" s="15" t="s">
        <v>27</v>
      </c>
      <c r="Q7" s="15" t="s">
        <v>28</v>
      </c>
      <c r="R7" s="15" t="s">
        <v>29</v>
      </c>
      <c r="S7" s="15" t="s">
        <v>30</v>
      </c>
      <c r="T7" s="15" t="s">
        <v>31</v>
      </c>
      <c r="U7" s="14" t="s">
        <v>32</v>
      </c>
      <c r="V7" s="15" t="s">
        <v>33</v>
      </c>
      <c r="W7" s="15" t="s">
        <v>34</v>
      </c>
      <c r="X7" s="15" t="s">
        <v>35</v>
      </c>
      <c r="Y7" s="15" t="s">
        <v>36</v>
      </c>
      <c r="Z7" s="15" t="s">
        <v>37</v>
      </c>
      <c r="AA7" s="15" t="s">
        <v>38</v>
      </c>
      <c r="AB7" s="15" t="s">
        <v>39</v>
      </c>
      <c r="AC7" s="15" t="s">
        <v>40</v>
      </c>
      <c r="AD7" s="15" t="s">
        <v>41</v>
      </c>
      <c r="AE7" s="15" t="s">
        <v>42</v>
      </c>
      <c r="AF7" s="15" t="s">
        <v>43</v>
      </c>
      <c r="AG7" s="15" t="s">
        <v>44</v>
      </c>
      <c r="AH7" s="15" t="s">
        <v>45</v>
      </c>
      <c r="AI7" s="15" t="s">
        <v>46</v>
      </c>
      <c r="AJ7" s="15" t="s">
        <v>47</v>
      </c>
      <c r="AK7" s="15" t="s">
        <v>48</v>
      </c>
      <c r="AL7" s="15" t="s">
        <v>49</v>
      </c>
      <c r="AM7" s="15" t="s">
        <v>50</v>
      </c>
      <c r="AN7" s="15" t="s">
        <v>51</v>
      </c>
      <c r="AO7" s="15" t="s">
        <v>52</v>
      </c>
      <c r="AP7" s="15" t="s">
        <v>53</v>
      </c>
      <c r="AQ7" s="15" t="s">
        <v>54</v>
      </c>
      <c r="AR7" s="15" t="s">
        <v>55</v>
      </c>
      <c r="AS7" s="15" t="s">
        <v>56</v>
      </c>
      <c r="AT7" s="15" t="s">
        <v>57</v>
      </c>
      <c r="AU7" s="15" t="s">
        <v>58</v>
      </c>
      <c r="AV7" s="16" t="s">
        <v>59</v>
      </c>
      <c r="AW7" s="16" t="s">
        <v>60</v>
      </c>
      <c r="AX7" s="16" t="s">
        <v>61</v>
      </c>
      <c r="AY7" s="16" t="s">
        <v>62</v>
      </c>
      <c r="AZ7" s="17" t="s">
        <v>63</v>
      </c>
      <c r="BA7" s="16" t="s">
        <v>64</v>
      </c>
      <c r="BB7" s="16" t="s">
        <v>65</v>
      </c>
      <c r="BC7" s="16" t="s">
        <v>66</v>
      </c>
      <c r="BD7" s="16" t="s">
        <v>67</v>
      </c>
      <c r="BE7" s="16" t="s">
        <v>68</v>
      </c>
      <c r="BF7" s="16" t="s">
        <v>69</v>
      </c>
    </row>
    <row r="8" spans="1:58" ht="91.5" customHeight="1" x14ac:dyDescent="0.3">
      <c r="A8" s="22" t="s">
        <v>128</v>
      </c>
      <c r="B8" s="19" t="s">
        <v>109</v>
      </c>
      <c r="C8" s="19" t="s">
        <v>129</v>
      </c>
      <c r="D8" s="19" t="s">
        <v>130</v>
      </c>
      <c r="E8" s="19" t="s">
        <v>131</v>
      </c>
      <c r="F8" s="19" t="s">
        <v>143</v>
      </c>
      <c r="G8" s="18" t="s">
        <v>142</v>
      </c>
      <c r="H8" s="18" t="s">
        <v>133</v>
      </c>
      <c r="I8" s="22" t="s">
        <v>134</v>
      </c>
      <c r="J8" s="19">
        <v>7141</v>
      </c>
      <c r="K8" s="18" t="s">
        <v>132</v>
      </c>
      <c r="L8" s="19" t="s">
        <v>111</v>
      </c>
      <c r="M8" s="20" t="s">
        <v>135</v>
      </c>
      <c r="N8" s="18" t="s">
        <v>136</v>
      </c>
      <c r="O8" s="46">
        <v>113413</v>
      </c>
      <c r="P8" s="46">
        <v>113413</v>
      </c>
      <c r="Q8" s="46">
        <v>0</v>
      </c>
      <c r="R8" s="46">
        <v>0</v>
      </c>
      <c r="S8" s="46">
        <v>0</v>
      </c>
      <c r="T8" s="46">
        <v>0</v>
      </c>
      <c r="U8" s="20"/>
      <c r="V8" s="46">
        <v>0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113413</v>
      </c>
      <c r="AC8" s="46">
        <v>113413</v>
      </c>
      <c r="AD8" s="46">
        <v>0</v>
      </c>
      <c r="AE8" s="46">
        <v>0</v>
      </c>
      <c r="AF8" s="46">
        <v>0</v>
      </c>
      <c r="AG8" s="46">
        <v>0</v>
      </c>
      <c r="AH8" s="46">
        <v>113413</v>
      </c>
      <c r="AI8" s="46">
        <v>113413</v>
      </c>
      <c r="AJ8" s="46">
        <v>0</v>
      </c>
      <c r="AK8" s="46">
        <v>0</v>
      </c>
      <c r="AL8" s="46">
        <v>0</v>
      </c>
      <c r="AM8" s="46">
        <v>0</v>
      </c>
      <c r="AN8" s="46">
        <v>113413</v>
      </c>
      <c r="AO8" s="46">
        <v>113413</v>
      </c>
      <c r="AP8" s="46">
        <v>0</v>
      </c>
      <c r="AQ8" s="46">
        <v>0</v>
      </c>
      <c r="AR8" s="46">
        <v>0</v>
      </c>
      <c r="AS8" s="46">
        <v>0</v>
      </c>
      <c r="AT8" s="46">
        <v>113413</v>
      </c>
      <c r="AU8" s="46">
        <v>113413</v>
      </c>
      <c r="AV8" s="46">
        <v>0</v>
      </c>
      <c r="AW8" s="46">
        <v>0</v>
      </c>
      <c r="AX8" s="46">
        <v>0</v>
      </c>
      <c r="AY8" s="46">
        <v>0</v>
      </c>
      <c r="AZ8" s="21"/>
      <c r="BA8" s="46">
        <v>0</v>
      </c>
      <c r="BB8" s="46">
        <v>0</v>
      </c>
      <c r="BC8" s="46">
        <v>0</v>
      </c>
      <c r="BD8" s="46">
        <v>0</v>
      </c>
      <c r="BE8" s="46">
        <v>0</v>
      </c>
      <c r="BF8" s="46">
        <v>0</v>
      </c>
    </row>
    <row r="9" spans="1:58" ht="93.75" customHeight="1" x14ac:dyDescent="0.3">
      <c r="A9" s="47" t="s">
        <v>137</v>
      </c>
      <c r="B9" s="19" t="s">
        <v>109</v>
      </c>
      <c r="C9" s="19" t="s">
        <v>138</v>
      </c>
      <c r="D9" s="19" t="s">
        <v>130</v>
      </c>
      <c r="E9" s="19" t="s">
        <v>131</v>
      </c>
      <c r="F9" s="19" t="s">
        <v>140</v>
      </c>
      <c r="G9" s="18" t="s">
        <v>141</v>
      </c>
      <c r="H9" s="18" t="s">
        <v>133</v>
      </c>
      <c r="I9" s="22" t="s">
        <v>134</v>
      </c>
      <c r="J9" s="19">
        <v>7142</v>
      </c>
      <c r="K9" s="18" t="s">
        <v>132</v>
      </c>
      <c r="L9" s="19" t="s">
        <v>110</v>
      </c>
      <c r="M9" s="20" t="s">
        <v>135</v>
      </c>
      <c r="N9" s="18" t="s">
        <v>136</v>
      </c>
      <c r="O9" s="46">
        <v>1800000</v>
      </c>
      <c r="P9" s="46">
        <v>1800000</v>
      </c>
      <c r="Q9" s="46">
        <v>0</v>
      </c>
      <c r="R9" s="46">
        <v>0</v>
      </c>
      <c r="S9" s="46">
        <v>0</v>
      </c>
      <c r="T9" s="46">
        <v>0</v>
      </c>
      <c r="U9" s="21"/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1134861.3400000001</v>
      </c>
      <c r="AC9" s="46">
        <v>1134861.3400000001</v>
      </c>
      <c r="AD9" s="46">
        <v>0</v>
      </c>
      <c r="AE9" s="46">
        <v>0</v>
      </c>
      <c r="AF9" s="46">
        <v>0</v>
      </c>
      <c r="AG9" s="46">
        <v>0</v>
      </c>
      <c r="AH9" s="46">
        <v>1134861.3400000001</v>
      </c>
      <c r="AI9" s="46">
        <v>1134861.3400000001</v>
      </c>
      <c r="AJ9" s="46">
        <v>0</v>
      </c>
      <c r="AK9" s="46">
        <v>0</v>
      </c>
      <c r="AL9" s="46">
        <v>0</v>
      </c>
      <c r="AM9" s="46">
        <v>0</v>
      </c>
      <c r="AN9" s="46">
        <v>1134861.3400000001</v>
      </c>
      <c r="AO9" s="46">
        <v>1134861.3400000001</v>
      </c>
      <c r="AP9" s="46">
        <v>0</v>
      </c>
      <c r="AQ9" s="46">
        <v>0</v>
      </c>
      <c r="AR9" s="46">
        <v>0</v>
      </c>
      <c r="AS9" s="46">
        <v>0</v>
      </c>
      <c r="AT9" s="46">
        <v>1134861.3400000001</v>
      </c>
      <c r="AU9" s="46">
        <v>1134861.3400000001</v>
      </c>
      <c r="AV9" s="46">
        <v>0</v>
      </c>
      <c r="AW9" s="46">
        <v>0</v>
      </c>
      <c r="AX9" s="46">
        <v>0</v>
      </c>
      <c r="AY9" s="46">
        <v>0</v>
      </c>
      <c r="AZ9" s="48" t="s">
        <v>139</v>
      </c>
      <c r="BA9" s="46">
        <v>665138.66</v>
      </c>
      <c r="BB9" s="46">
        <v>665138.66</v>
      </c>
      <c r="BC9" s="46">
        <v>0</v>
      </c>
      <c r="BD9" s="46">
        <v>0</v>
      </c>
      <c r="BE9" s="46">
        <v>0</v>
      </c>
      <c r="BF9" s="46">
        <v>0</v>
      </c>
    </row>
    <row r="10" spans="1:58" ht="77.25" customHeight="1" x14ac:dyDescent="0.3">
      <c r="A10" s="22" t="s">
        <v>144</v>
      </c>
      <c r="B10" s="19" t="s">
        <v>109</v>
      </c>
      <c r="C10" s="19" t="s">
        <v>109</v>
      </c>
      <c r="D10" s="19" t="s">
        <v>130</v>
      </c>
      <c r="E10" s="19" t="s">
        <v>131</v>
      </c>
      <c r="F10" s="19" t="s">
        <v>145</v>
      </c>
      <c r="G10" s="18" t="s">
        <v>141</v>
      </c>
      <c r="H10" s="18" t="s">
        <v>133</v>
      </c>
      <c r="I10" s="22" t="s">
        <v>134</v>
      </c>
      <c r="J10" s="19">
        <v>7143</v>
      </c>
      <c r="K10" s="18" t="s">
        <v>132</v>
      </c>
      <c r="L10" s="19" t="s">
        <v>146</v>
      </c>
      <c r="M10" s="20" t="s">
        <v>135</v>
      </c>
      <c r="N10" s="18" t="s">
        <v>136</v>
      </c>
      <c r="O10" s="46">
        <v>79659.899999999994</v>
      </c>
      <c r="P10" s="46">
        <v>79659.899999999994</v>
      </c>
      <c r="Q10" s="46">
        <v>0</v>
      </c>
      <c r="R10" s="46">
        <v>0</v>
      </c>
      <c r="S10" s="46">
        <v>0</v>
      </c>
      <c r="T10" s="46">
        <v>0</v>
      </c>
      <c r="U10" s="21"/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79659.899999999994</v>
      </c>
      <c r="AC10" s="46">
        <v>79659.899999999994</v>
      </c>
      <c r="AD10" s="46">
        <v>0</v>
      </c>
      <c r="AE10" s="46">
        <v>0</v>
      </c>
      <c r="AF10" s="46">
        <v>0</v>
      </c>
      <c r="AG10" s="46">
        <v>0</v>
      </c>
      <c r="AH10" s="46">
        <v>79659.899999999994</v>
      </c>
      <c r="AI10" s="46">
        <v>79659.899999999994</v>
      </c>
      <c r="AJ10" s="46">
        <v>0</v>
      </c>
      <c r="AK10" s="46">
        <v>0</v>
      </c>
      <c r="AL10" s="46">
        <v>0</v>
      </c>
      <c r="AM10" s="46">
        <v>0</v>
      </c>
      <c r="AN10" s="46">
        <v>79659.899999999994</v>
      </c>
      <c r="AO10" s="46">
        <v>79659.899999999994</v>
      </c>
      <c r="AP10" s="46">
        <v>0</v>
      </c>
      <c r="AQ10" s="46">
        <v>0</v>
      </c>
      <c r="AR10" s="46">
        <v>0</v>
      </c>
      <c r="AS10" s="46">
        <v>0</v>
      </c>
      <c r="AT10" s="46">
        <v>79659.899999999994</v>
      </c>
      <c r="AU10" s="46">
        <v>79659.899999999994</v>
      </c>
      <c r="AV10" s="46">
        <v>0</v>
      </c>
      <c r="AW10" s="46">
        <v>0</v>
      </c>
      <c r="AX10" s="46">
        <v>0</v>
      </c>
      <c r="AY10" s="46">
        <v>0</v>
      </c>
      <c r="AZ10" s="21"/>
      <c r="BA10" s="46">
        <v>0</v>
      </c>
      <c r="BB10" s="46">
        <v>0</v>
      </c>
      <c r="BC10" s="46">
        <v>0</v>
      </c>
      <c r="BD10" s="46">
        <v>0</v>
      </c>
      <c r="BE10" s="46">
        <v>0</v>
      </c>
      <c r="BF10" s="46">
        <v>0</v>
      </c>
    </row>
    <row r="11" spans="1:58" ht="91.5" customHeight="1" x14ac:dyDescent="0.3">
      <c r="A11" s="22" t="s">
        <v>147</v>
      </c>
      <c r="B11" s="19" t="s">
        <v>109</v>
      </c>
      <c r="C11" s="19" t="s">
        <v>109</v>
      </c>
      <c r="D11" s="19" t="s">
        <v>130</v>
      </c>
      <c r="E11" s="19" t="s">
        <v>131</v>
      </c>
      <c r="F11" s="19" t="s">
        <v>148</v>
      </c>
      <c r="G11" s="18" t="s">
        <v>149</v>
      </c>
      <c r="H11" s="18" t="s">
        <v>133</v>
      </c>
      <c r="I11" s="22" t="s">
        <v>134</v>
      </c>
      <c r="J11" s="19">
        <v>7144</v>
      </c>
      <c r="K11" s="18" t="s">
        <v>132</v>
      </c>
      <c r="L11" s="19" t="s">
        <v>112</v>
      </c>
      <c r="M11" s="20" t="s">
        <v>135</v>
      </c>
      <c r="N11" s="18" t="s">
        <v>150</v>
      </c>
      <c r="O11" s="46">
        <v>1000000</v>
      </c>
      <c r="P11" s="46">
        <v>1000000</v>
      </c>
      <c r="Q11" s="46">
        <v>0</v>
      </c>
      <c r="R11" s="46">
        <v>0</v>
      </c>
      <c r="S11" s="46">
        <v>0</v>
      </c>
      <c r="T11" s="46">
        <v>0</v>
      </c>
      <c r="U11" s="21"/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536268</v>
      </c>
      <c r="AC11" s="46">
        <v>536268</v>
      </c>
      <c r="AD11" s="46">
        <v>0</v>
      </c>
      <c r="AE11" s="46">
        <v>0</v>
      </c>
      <c r="AF11" s="46">
        <v>0</v>
      </c>
      <c r="AG11" s="46">
        <v>0</v>
      </c>
      <c r="AH11" s="46">
        <v>536268</v>
      </c>
      <c r="AI11" s="46">
        <v>536268</v>
      </c>
      <c r="AJ11" s="46">
        <v>0</v>
      </c>
      <c r="AK11" s="46">
        <v>0</v>
      </c>
      <c r="AL11" s="46">
        <v>0</v>
      </c>
      <c r="AM11" s="46">
        <v>0</v>
      </c>
      <c r="AN11" s="46">
        <v>536268</v>
      </c>
      <c r="AO11" s="46">
        <v>536268</v>
      </c>
      <c r="AP11" s="46">
        <v>0</v>
      </c>
      <c r="AQ11" s="46">
        <v>0</v>
      </c>
      <c r="AR11" s="46">
        <v>0</v>
      </c>
      <c r="AS11" s="46">
        <v>0</v>
      </c>
      <c r="AT11" s="46">
        <v>536268</v>
      </c>
      <c r="AU11" s="46">
        <v>536268</v>
      </c>
      <c r="AV11" s="46">
        <v>0</v>
      </c>
      <c r="AW11" s="46">
        <v>0</v>
      </c>
      <c r="AX11" s="46">
        <v>0</v>
      </c>
      <c r="AY11" s="46">
        <v>0</v>
      </c>
      <c r="AZ11" s="48" t="s">
        <v>139</v>
      </c>
      <c r="BA11" s="46">
        <v>463732</v>
      </c>
      <c r="BB11" s="46">
        <v>463732</v>
      </c>
      <c r="BC11" s="46">
        <v>0</v>
      </c>
      <c r="BD11" s="46">
        <v>0</v>
      </c>
      <c r="BE11" s="46">
        <v>0</v>
      </c>
      <c r="BF11" s="46">
        <v>0</v>
      </c>
    </row>
    <row r="12" spans="1:58" ht="78" customHeight="1" x14ac:dyDescent="0.3">
      <c r="A12" s="22" t="s">
        <v>151</v>
      </c>
      <c r="B12" s="19" t="s">
        <v>109</v>
      </c>
      <c r="C12" s="19" t="s">
        <v>109</v>
      </c>
      <c r="D12" s="19" t="s">
        <v>130</v>
      </c>
      <c r="E12" s="19" t="s">
        <v>131</v>
      </c>
      <c r="F12" s="19" t="s">
        <v>152</v>
      </c>
      <c r="G12" s="18" t="s">
        <v>153</v>
      </c>
      <c r="H12" s="18" t="s">
        <v>133</v>
      </c>
      <c r="I12" s="22" t="s">
        <v>134</v>
      </c>
      <c r="J12" s="19">
        <v>7145</v>
      </c>
      <c r="K12" s="18" t="s">
        <v>132</v>
      </c>
      <c r="L12" s="19" t="s">
        <v>113</v>
      </c>
      <c r="M12" s="20" t="s">
        <v>135</v>
      </c>
      <c r="N12" s="18" t="s">
        <v>136</v>
      </c>
      <c r="O12" s="46">
        <v>158723</v>
      </c>
      <c r="P12" s="46">
        <v>158723</v>
      </c>
      <c r="Q12" s="46">
        <v>0</v>
      </c>
      <c r="R12" s="46">
        <v>0</v>
      </c>
      <c r="S12" s="46">
        <v>0</v>
      </c>
      <c r="T12" s="46">
        <v>0</v>
      </c>
      <c r="U12" s="21"/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52523.59</v>
      </c>
      <c r="AC12" s="46">
        <v>52523.59</v>
      </c>
      <c r="AD12" s="46">
        <v>0</v>
      </c>
      <c r="AE12" s="46">
        <v>0</v>
      </c>
      <c r="AF12" s="46">
        <v>0</v>
      </c>
      <c r="AG12" s="46">
        <v>0</v>
      </c>
      <c r="AH12" s="46">
        <v>52523.59</v>
      </c>
      <c r="AI12" s="46">
        <v>52523.59</v>
      </c>
      <c r="AJ12" s="46">
        <v>0</v>
      </c>
      <c r="AK12" s="46">
        <v>0</v>
      </c>
      <c r="AL12" s="46">
        <v>0</v>
      </c>
      <c r="AM12" s="46">
        <v>0</v>
      </c>
      <c r="AN12" s="46">
        <v>52523.59</v>
      </c>
      <c r="AO12" s="46">
        <v>52523.59</v>
      </c>
      <c r="AP12" s="46">
        <v>0</v>
      </c>
      <c r="AQ12" s="46">
        <v>0</v>
      </c>
      <c r="AR12" s="46">
        <v>0</v>
      </c>
      <c r="AS12" s="46">
        <v>0</v>
      </c>
      <c r="AT12" s="46">
        <v>52523.59</v>
      </c>
      <c r="AU12" s="46">
        <v>52523.59</v>
      </c>
      <c r="AV12" s="46">
        <v>0</v>
      </c>
      <c r="AW12" s="46">
        <v>0</v>
      </c>
      <c r="AX12" s="46">
        <v>0</v>
      </c>
      <c r="AY12" s="46">
        <v>0</v>
      </c>
      <c r="AZ12" s="48" t="s">
        <v>139</v>
      </c>
      <c r="BA12" s="46">
        <v>106199.41</v>
      </c>
      <c r="BB12" s="46">
        <v>106199.41</v>
      </c>
      <c r="BC12" s="46">
        <v>0</v>
      </c>
      <c r="BD12" s="46">
        <v>0</v>
      </c>
      <c r="BE12" s="46">
        <v>0</v>
      </c>
      <c r="BF12" s="46">
        <v>0</v>
      </c>
    </row>
    <row r="13" spans="1:58" ht="102.75" customHeight="1" x14ac:dyDescent="0.3">
      <c r="A13" s="22" t="s">
        <v>154</v>
      </c>
      <c r="B13" s="19" t="s">
        <v>109</v>
      </c>
      <c r="C13" s="19" t="s">
        <v>155</v>
      </c>
      <c r="D13" s="19" t="s">
        <v>130</v>
      </c>
      <c r="E13" s="19" t="s">
        <v>131</v>
      </c>
      <c r="F13" s="19" t="s">
        <v>156</v>
      </c>
      <c r="G13" s="18" t="s">
        <v>157</v>
      </c>
      <c r="H13" s="18" t="s">
        <v>133</v>
      </c>
      <c r="I13" s="22" t="s">
        <v>134</v>
      </c>
      <c r="J13" s="19">
        <v>7146</v>
      </c>
      <c r="K13" s="18" t="s">
        <v>132</v>
      </c>
      <c r="L13" s="19" t="s">
        <v>115</v>
      </c>
      <c r="M13" s="20" t="s">
        <v>135</v>
      </c>
      <c r="N13" s="18" t="s">
        <v>136</v>
      </c>
      <c r="O13" s="46">
        <v>30258</v>
      </c>
      <c r="P13" s="46">
        <v>30258</v>
      </c>
      <c r="Q13" s="46">
        <v>0</v>
      </c>
      <c r="R13" s="46">
        <v>0</v>
      </c>
      <c r="S13" s="46">
        <v>0</v>
      </c>
      <c r="T13" s="46">
        <v>0</v>
      </c>
      <c r="U13" s="21"/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6">
        <v>30258</v>
      </c>
      <c r="AC13" s="46">
        <v>30258</v>
      </c>
      <c r="AD13" s="46">
        <v>0</v>
      </c>
      <c r="AE13" s="46">
        <v>0</v>
      </c>
      <c r="AF13" s="46">
        <v>0</v>
      </c>
      <c r="AG13" s="46">
        <v>0</v>
      </c>
      <c r="AH13" s="46">
        <v>30258</v>
      </c>
      <c r="AI13" s="46">
        <v>30258</v>
      </c>
      <c r="AJ13" s="46">
        <v>0</v>
      </c>
      <c r="AK13" s="46">
        <v>0</v>
      </c>
      <c r="AL13" s="46">
        <v>0</v>
      </c>
      <c r="AM13" s="46">
        <v>0</v>
      </c>
      <c r="AN13" s="46">
        <v>30258</v>
      </c>
      <c r="AO13" s="46">
        <v>30258</v>
      </c>
      <c r="AP13" s="46">
        <v>0</v>
      </c>
      <c r="AQ13" s="46">
        <v>0</v>
      </c>
      <c r="AR13" s="46">
        <v>0</v>
      </c>
      <c r="AS13" s="46">
        <v>0</v>
      </c>
      <c r="AT13" s="46">
        <v>30258</v>
      </c>
      <c r="AU13" s="46">
        <v>30258</v>
      </c>
      <c r="AV13" s="46">
        <v>0</v>
      </c>
      <c r="AW13" s="46">
        <v>0</v>
      </c>
      <c r="AX13" s="46">
        <v>0</v>
      </c>
      <c r="AY13" s="46">
        <v>0</v>
      </c>
      <c r="AZ13" s="21"/>
      <c r="BA13" s="46">
        <v>0</v>
      </c>
      <c r="BB13" s="46">
        <v>0</v>
      </c>
      <c r="BC13" s="46">
        <v>0</v>
      </c>
      <c r="BD13" s="46">
        <v>0</v>
      </c>
      <c r="BE13" s="46">
        <v>0</v>
      </c>
      <c r="BF13" s="46">
        <v>0</v>
      </c>
    </row>
    <row r="14" spans="1:58" ht="101.25" customHeight="1" x14ac:dyDescent="0.3">
      <c r="A14" s="22" t="s">
        <v>158</v>
      </c>
      <c r="B14" s="19" t="s">
        <v>109</v>
      </c>
      <c r="C14" s="19" t="s">
        <v>159</v>
      </c>
      <c r="D14" s="19" t="s">
        <v>130</v>
      </c>
      <c r="E14" s="19" t="s">
        <v>131</v>
      </c>
      <c r="F14" s="19" t="s">
        <v>160</v>
      </c>
      <c r="G14" s="18" t="s">
        <v>161</v>
      </c>
      <c r="H14" s="18" t="s">
        <v>133</v>
      </c>
      <c r="I14" s="22" t="s">
        <v>134</v>
      </c>
      <c r="J14" s="19">
        <v>7147</v>
      </c>
      <c r="K14" s="18" t="s">
        <v>132</v>
      </c>
      <c r="L14" s="19" t="s">
        <v>116</v>
      </c>
      <c r="M14" s="20" t="s">
        <v>135</v>
      </c>
      <c r="N14" s="18" t="s">
        <v>136</v>
      </c>
      <c r="O14" s="46">
        <v>125469.32</v>
      </c>
      <c r="P14" s="46">
        <v>125469.32</v>
      </c>
      <c r="Q14" s="46">
        <v>0</v>
      </c>
      <c r="R14" s="46">
        <v>0</v>
      </c>
      <c r="S14" s="46">
        <v>0</v>
      </c>
      <c r="T14" s="46">
        <v>0</v>
      </c>
      <c r="U14" s="21"/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125469.32</v>
      </c>
      <c r="AC14" s="46">
        <v>125469.32</v>
      </c>
      <c r="AD14" s="46">
        <v>0</v>
      </c>
      <c r="AE14" s="46">
        <v>0</v>
      </c>
      <c r="AF14" s="46">
        <v>0</v>
      </c>
      <c r="AG14" s="46">
        <v>0</v>
      </c>
      <c r="AH14" s="46">
        <v>125469.32</v>
      </c>
      <c r="AI14" s="46">
        <v>125469.32</v>
      </c>
      <c r="AJ14" s="46">
        <v>0</v>
      </c>
      <c r="AK14" s="46">
        <v>0</v>
      </c>
      <c r="AL14" s="46">
        <v>0</v>
      </c>
      <c r="AM14" s="46">
        <v>0</v>
      </c>
      <c r="AN14" s="46">
        <v>125469.32</v>
      </c>
      <c r="AO14" s="46">
        <v>125469.32</v>
      </c>
      <c r="AP14" s="46">
        <v>0</v>
      </c>
      <c r="AQ14" s="46">
        <v>0</v>
      </c>
      <c r="AR14" s="46">
        <v>0</v>
      </c>
      <c r="AS14" s="46">
        <v>0</v>
      </c>
      <c r="AT14" s="46">
        <v>125469.32</v>
      </c>
      <c r="AU14" s="46">
        <v>125469.32</v>
      </c>
      <c r="AV14" s="46">
        <v>0</v>
      </c>
      <c r="AW14" s="46">
        <v>0</v>
      </c>
      <c r="AX14" s="46">
        <v>0</v>
      </c>
      <c r="AY14" s="46">
        <v>0</v>
      </c>
      <c r="AZ14" s="21"/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</row>
    <row r="15" spans="1:58" ht="122.25" customHeight="1" x14ac:dyDescent="0.3">
      <c r="A15" s="61" t="s">
        <v>162</v>
      </c>
      <c r="B15" s="49" t="s">
        <v>109</v>
      </c>
      <c r="C15" s="49" t="s">
        <v>163</v>
      </c>
      <c r="D15" s="49" t="s">
        <v>130</v>
      </c>
      <c r="E15" s="49" t="s">
        <v>131</v>
      </c>
      <c r="F15" s="49" t="s">
        <v>164</v>
      </c>
      <c r="G15" s="50" t="s">
        <v>141</v>
      </c>
      <c r="H15" s="50" t="s">
        <v>133</v>
      </c>
      <c r="I15" s="22" t="s">
        <v>134</v>
      </c>
      <c r="J15" s="49">
        <v>7148</v>
      </c>
      <c r="K15" s="50" t="s">
        <v>132</v>
      </c>
      <c r="L15" s="49" t="s">
        <v>117</v>
      </c>
      <c r="M15" s="51" t="s">
        <v>135</v>
      </c>
      <c r="N15" s="50" t="s">
        <v>136</v>
      </c>
      <c r="O15" s="57">
        <v>68358.12</v>
      </c>
      <c r="P15" s="57">
        <v>68358.12</v>
      </c>
      <c r="Q15" s="57">
        <v>0</v>
      </c>
      <c r="R15" s="57">
        <v>0</v>
      </c>
      <c r="S15" s="57">
        <v>0</v>
      </c>
      <c r="T15" s="57">
        <v>0</v>
      </c>
      <c r="U15" s="52"/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68358.12</v>
      </c>
      <c r="AC15" s="57">
        <v>68358.12</v>
      </c>
      <c r="AD15" s="57">
        <v>0</v>
      </c>
      <c r="AE15" s="57">
        <v>0</v>
      </c>
      <c r="AF15" s="57">
        <v>0</v>
      </c>
      <c r="AG15" s="57">
        <v>0</v>
      </c>
      <c r="AH15" s="57">
        <v>68358.12</v>
      </c>
      <c r="AI15" s="57">
        <v>68358.12</v>
      </c>
      <c r="AJ15" s="57">
        <v>0</v>
      </c>
      <c r="AK15" s="57">
        <v>0</v>
      </c>
      <c r="AL15" s="57">
        <v>0</v>
      </c>
      <c r="AM15" s="57">
        <v>0</v>
      </c>
      <c r="AN15" s="57">
        <v>68358.12</v>
      </c>
      <c r="AO15" s="57">
        <v>68358.12</v>
      </c>
      <c r="AP15" s="57">
        <v>0</v>
      </c>
      <c r="AQ15" s="57">
        <v>0</v>
      </c>
      <c r="AR15" s="57">
        <v>0</v>
      </c>
      <c r="AS15" s="57">
        <v>0</v>
      </c>
      <c r="AT15" s="57">
        <v>68358.12</v>
      </c>
      <c r="AU15" s="57">
        <v>68358.12</v>
      </c>
      <c r="AV15" s="57">
        <v>0</v>
      </c>
      <c r="AW15" s="57">
        <v>0</v>
      </c>
      <c r="AX15" s="57">
        <v>0</v>
      </c>
      <c r="AY15" s="57">
        <v>0</v>
      </c>
      <c r="AZ15" s="52"/>
      <c r="BA15" s="57">
        <v>0</v>
      </c>
      <c r="BB15" s="57">
        <v>0</v>
      </c>
      <c r="BC15" s="57">
        <v>0</v>
      </c>
      <c r="BD15" s="57">
        <v>0</v>
      </c>
      <c r="BE15" s="57">
        <v>0</v>
      </c>
      <c r="BF15" s="57">
        <v>0</v>
      </c>
    </row>
    <row r="16" spans="1:58" ht="106.5" customHeight="1" x14ac:dyDescent="0.3">
      <c r="A16" s="61" t="s">
        <v>165</v>
      </c>
      <c r="B16" s="49" t="s">
        <v>109</v>
      </c>
      <c r="C16" s="49" t="s">
        <v>163</v>
      </c>
      <c r="D16" s="49" t="s">
        <v>166</v>
      </c>
      <c r="E16" s="49" t="s">
        <v>131</v>
      </c>
      <c r="F16" s="49" t="s">
        <v>167</v>
      </c>
      <c r="G16" s="50" t="s">
        <v>141</v>
      </c>
      <c r="H16" s="50" t="s">
        <v>133</v>
      </c>
      <c r="I16" s="61" t="s">
        <v>134</v>
      </c>
      <c r="J16" s="49">
        <v>7149</v>
      </c>
      <c r="K16" s="50" t="s">
        <v>132</v>
      </c>
      <c r="L16" s="49" t="s">
        <v>119</v>
      </c>
      <c r="M16" s="51" t="s">
        <v>135</v>
      </c>
      <c r="N16" s="50" t="s">
        <v>168</v>
      </c>
      <c r="O16" s="57">
        <v>945413.2</v>
      </c>
      <c r="P16" s="57">
        <v>945413.2</v>
      </c>
      <c r="Q16" s="57">
        <v>0</v>
      </c>
      <c r="R16" s="57">
        <v>0</v>
      </c>
      <c r="S16" s="57">
        <v>0</v>
      </c>
      <c r="T16" s="57">
        <v>0</v>
      </c>
      <c r="U16" s="52"/>
      <c r="V16" s="57">
        <f>SUM(Tabla2[[#This Row],[INGRESOS DE FUENTE LOCAL            (modificado)]:[RECURSOS ESTATALES (modificado)]])</f>
        <v>0</v>
      </c>
      <c r="W16" s="57">
        <f t="shared" ref="W16" si="0">SUM(U10:U15)</f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945413.2</v>
      </c>
      <c r="AC16" s="57">
        <v>945413.2</v>
      </c>
      <c r="AD16" s="57">
        <v>0</v>
      </c>
      <c r="AE16" s="57">
        <v>0</v>
      </c>
      <c r="AF16" s="57">
        <v>0</v>
      </c>
      <c r="AG16" s="57">
        <v>0</v>
      </c>
      <c r="AH16" s="57">
        <v>945413.2</v>
      </c>
      <c r="AI16" s="57">
        <v>945413.2</v>
      </c>
      <c r="AJ16" s="57">
        <v>0</v>
      </c>
      <c r="AK16" s="57">
        <v>0</v>
      </c>
      <c r="AL16" s="57">
        <v>0</v>
      </c>
      <c r="AM16" s="57">
        <v>0</v>
      </c>
      <c r="AN16" s="57">
        <v>945413.2</v>
      </c>
      <c r="AO16" s="57">
        <v>945413.2</v>
      </c>
      <c r="AP16" s="57">
        <v>0</v>
      </c>
      <c r="AQ16" s="57">
        <v>0</v>
      </c>
      <c r="AR16" s="57">
        <v>0</v>
      </c>
      <c r="AS16" s="57">
        <v>0</v>
      </c>
      <c r="AT16" s="57">
        <v>945413.2</v>
      </c>
      <c r="AU16" s="57">
        <v>945413.2</v>
      </c>
      <c r="AV16" s="57">
        <v>0</v>
      </c>
      <c r="AW16" s="57">
        <v>0</v>
      </c>
      <c r="AX16" s="57">
        <v>0</v>
      </c>
      <c r="AY16" s="57">
        <v>0</v>
      </c>
      <c r="AZ16" s="52"/>
      <c r="BA16" s="57">
        <v>0</v>
      </c>
      <c r="BB16" s="57">
        <v>0</v>
      </c>
      <c r="BC16" s="57">
        <v>0</v>
      </c>
      <c r="BD16" s="57">
        <v>0</v>
      </c>
      <c r="BE16" s="57">
        <v>0</v>
      </c>
      <c r="BF16" s="57">
        <v>0</v>
      </c>
    </row>
    <row r="17" spans="1:61" ht="87.75" customHeight="1" x14ac:dyDescent="0.3">
      <c r="A17" s="61" t="s">
        <v>169</v>
      </c>
      <c r="B17" s="49" t="s">
        <v>109</v>
      </c>
      <c r="C17" s="49" t="s">
        <v>109</v>
      </c>
      <c r="D17" s="49" t="s">
        <v>166</v>
      </c>
      <c r="E17" s="49" t="s">
        <v>131</v>
      </c>
      <c r="F17" s="49" t="s">
        <v>170</v>
      </c>
      <c r="G17" s="50" t="s">
        <v>171</v>
      </c>
      <c r="H17" s="50" t="s">
        <v>133</v>
      </c>
      <c r="I17" s="61" t="s">
        <v>134</v>
      </c>
      <c r="J17" s="49">
        <v>7150</v>
      </c>
      <c r="K17" s="50" t="s">
        <v>132</v>
      </c>
      <c r="L17" s="49" t="s">
        <v>118</v>
      </c>
      <c r="M17" s="51" t="s">
        <v>135</v>
      </c>
      <c r="N17" s="50" t="s">
        <v>136</v>
      </c>
      <c r="O17" s="57">
        <v>1950000</v>
      </c>
      <c r="P17" s="57">
        <v>1950000</v>
      </c>
      <c r="Q17" s="57">
        <v>0</v>
      </c>
      <c r="R17" s="57">
        <v>0</v>
      </c>
      <c r="S17" s="57">
        <v>0</v>
      </c>
      <c r="T17" s="57">
        <v>0</v>
      </c>
      <c r="U17" s="52"/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1950000</v>
      </c>
      <c r="AC17" s="57">
        <v>1950000</v>
      </c>
      <c r="AD17" s="57">
        <v>0</v>
      </c>
      <c r="AE17" s="57">
        <v>0</v>
      </c>
      <c r="AF17" s="57">
        <v>0</v>
      </c>
      <c r="AG17" s="57">
        <v>0</v>
      </c>
      <c r="AH17" s="57">
        <v>1950000</v>
      </c>
      <c r="AI17" s="57">
        <v>1950000</v>
      </c>
      <c r="AJ17" s="57">
        <v>0</v>
      </c>
      <c r="AK17" s="57">
        <v>0</v>
      </c>
      <c r="AL17" s="57">
        <v>0</v>
      </c>
      <c r="AM17" s="57">
        <v>0</v>
      </c>
      <c r="AN17" s="57">
        <v>1950000</v>
      </c>
      <c r="AO17" s="57">
        <v>1950000</v>
      </c>
      <c r="AP17" s="57">
        <v>0</v>
      </c>
      <c r="AQ17" s="57">
        <v>0</v>
      </c>
      <c r="AR17" s="57">
        <v>0</v>
      </c>
      <c r="AS17" s="57">
        <v>0</v>
      </c>
      <c r="AT17" s="57">
        <v>1950000</v>
      </c>
      <c r="AU17" s="57">
        <v>1950000</v>
      </c>
      <c r="AV17" s="57">
        <v>0</v>
      </c>
      <c r="AW17" s="57">
        <v>0</v>
      </c>
      <c r="AX17" s="57">
        <v>0</v>
      </c>
      <c r="AY17" s="57">
        <v>0</v>
      </c>
      <c r="AZ17" s="52"/>
      <c r="BA17" s="57">
        <v>0</v>
      </c>
      <c r="BB17" s="57">
        <v>0</v>
      </c>
      <c r="BC17" s="57">
        <v>0</v>
      </c>
      <c r="BD17" s="57">
        <v>0</v>
      </c>
      <c r="BE17" s="57">
        <v>0</v>
      </c>
      <c r="BF17" s="57">
        <v>0</v>
      </c>
    </row>
    <row r="18" spans="1:61" ht="111" customHeight="1" x14ac:dyDescent="0.3">
      <c r="A18" s="61" t="s">
        <v>172</v>
      </c>
      <c r="B18" s="49" t="s">
        <v>109</v>
      </c>
      <c r="C18" s="49" t="s">
        <v>173</v>
      </c>
      <c r="D18" s="49" t="s">
        <v>130</v>
      </c>
      <c r="E18" s="49" t="s">
        <v>131</v>
      </c>
      <c r="F18" s="49" t="s">
        <v>174</v>
      </c>
      <c r="G18" s="50" t="s">
        <v>175</v>
      </c>
      <c r="H18" s="50" t="s">
        <v>133</v>
      </c>
      <c r="I18" s="61" t="s">
        <v>134</v>
      </c>
      <c r="J18" s="49">
        <v>7151</v>
      </c>
      <c r="K18" s="50" t="s">
        <v>132</v>
      </c>
      <c r="L18" s="49" t="s">
        <v>121</v>
      </c>
      <c r="M18" s="51" t="s">
        <v>135</v>
      </c>
      <c r="N18" s="50" t="s">
        <v>136</v>
      </c>
      <c r="O18" s="57">
        <v>426723</v>
      </c>
      <c r="P18" s="57">
        <v>426723</v>
      </c>
      <c r="Q18" s="57">
        <v>0</v>
      </c>
      <c r="R18" s="57">
        <v>0</v>
      </c>
      <c r="S18" s="57">
        <v>0</v>
      </c>
      <c r="T18" s="57">
        <v>0</v>
      </c>
      <c r="U18" s="52"/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429697.63</v>
      </c>
      <c r="AC18" s="57">
        <v>429697.63</v>
      </c>
      <c r="AD18" s="57">
        <v>0</v>
      </c>
      <c r="AE18" s="57">
        <v>0</v>
      </c>
      <c r="AF18" s="57">
        <v>0</v>
      </c>
      <c r="AG18" s="57">
        <v>0</v>
      </c>
      <c r="AH18" s="57">
        <v>429697.63</v>
      </c>
      <c r="AI18" s="57">
        <v>429697.63</v>
      </c>
      <c r="AJ18" s="57">
        <v>0</v>
      </c>
      <c r="AK18" s="57">
        <v>0</v>
      </c>
      <c r="AL18" s="57">
        <v>0</v>
      </c>
      <c r="AM18" s="57">
        <v>0</v>
      </c>
      <c r="AN18" s="57">
        <v>429697.63</v>
      </c>
      <c r="AO18" s="57">
        <v>429697.63</v>
      </c>
      <c r="AP18" s="57">
        <v>0</v>
      </c>
      <c r="AQ18" s="57">
        <v>0</v>
      </c>
      <c r="AR18" s="57">
        <v>0</v>
      </c>
      <c r="AS18" s="57">
        <v>0</v>
      </c>
      <c r="AT18" s="57">
        <v>429697.63</v>
      </c>
      <c r="AU18" s="57">
        <v>429697.63</v>
      </c>
      <c r="AV18" s="57">
        <v>0</v>
      </c>
      <c r="AW18" s="57">
        <v>0</v>
      </c>
      <c r="AX18" s="57">
        <v>0</v>
      </c>
      <c r="AY18" s="57">
        <v>0</v>
      </c>
      <c r="AZ18" s="59" t="s">
        <v>139</v>
      </c>
      <c r="BA18" s="57">
        <v>0</v>
      </c>
      <c r="BB18" s="57">
        <v>0</v>
      </c>
      <c r="BC18" s="57">
        <v>0</v>
      </c>
      <c r="BD18" s="57">
        <v>0</v>
      </c>
      <c r="BE18" s="57">
        <v>0</v>
      </c>
      <c r="BF18" s="57">
        <v>0</v>
      </c>
    </row>
    <row r="19" spans="1:61" ht="84" customHeight="1" x14ac:dyDescent="0.3">
      <c r="A19" s="61" t="s">
        <v>176</v>
      </c>
      <c r="B19" s="49" t="s">
        <v>109</v>
      </c>
      <c r="C19" s="49" t="s">
        <v>177</v>
      </c>
      <c r="D19" s="49" t="s">
        <v>130</v>
      </c>
      <c r="E19" s="49" t="s">
        <v>131</v>
      </c>
      <c r="F19" s="49" t="s">
        <v>178</v>
      </c>
      <c r="G19" s="50" t="s">
        <v>179</v>
      </c>
      <c r="H19" s="50" t="s">
        <v>133</v>
      </c>
      <c r="I19" s="61" t="s">
        <v>134</v>
      </c>
      <c r="J19" s="49">
        <v>7152</v>
      </c>
      <c r="K19" s="50" t="s">
        <v>132</v>
      </c>
      <c r="L19" s="49" t="s">
        <v>120</v>
      </c>
      <c r="M19" s="51" t="s">
        <v>135</v>
      </c>
      <c r="N19" s="50" t="s">
        <v>180</v>
      </c>
      <c r="O19" s="57">
        <v>298000</v>
      </c>
      <c r="P19" s="57">
        <v>298000</v>
      </c>
      <c r="Q19" s="57">
        <v>0</v>
      </c>
      <c r="R19" s="57">
        <v>0</v>
      </c>
      <c r="S19" s="57">
        <v>0</v>
      </c>
      <c r="T19" s="57">
        <v>0</v>
      </c>
      <c r="U19" s="52"/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115847.23</v>
      </c>
      <c r="AC19" s="57">
        <v>115847.23</v>
      </c>
      <c r="AD19" s="57">
        <v>0</v>
      </c>
      <c r="AE19" s="57">
        <v>0</v>
      </c>
      <c r="AF19" s="57">
        <v>0</v>
      </c>
      <c r="AG19" s="57">
        <v>0</v>
      </c>
      <c r="AH19" s="57">
        <v>115847.23</v>
      </c>
      <c r="AI19" s="57">
        <v>115847.23</v>
      </c>
      <c r="AJ19" s="57">
        <v>0</v>
      </c>
      <c r="AK19" s="57">
        <v>0</v>
      </c>
      <c r="AL19" s="57">
        <v>0</v>
      </c>
      <c r="AM19" s="57">
        <v>0</v>
      </c>
      <c r="AN19" s="57">
        <v>115847.23</v>
      </c>
      <c r="AO19" s="57">
        <v>115847.23</v>
      </c>
      <c r="AP19" s="57">
        <v>0</v>
      </c>
      <c r="AQ19" s="57">
        <v>0</v>
      </c>
      <c r="AR19" s="57">
        <v>0</v>
      </c>
      <c r="AS19" s="57">
        <v>0</v>
      </c>
      <c r="AT19" s="57">
        <v>115847.23</v>
      </c>
      <c r="AU19" s="57">
        <v>115847.23</v>
      </c>
      <c r="AV19" s="57">
        <v>0</v>
      </c>
      <c r="AW19" s="57">
        <v>0</v>
      </c>
      <c r="AX19" s="57">
        <v>0</v>
      </c>
      <c r="AY19" s="57">
        <v>0</v>
      </c>
      <c r="AZ19" s="59" t="s">
        <v>139</v>
      </c>
      <c r="BA19" s="57">
        <v>182152.77</v>
      </c>
      <c r="BB19" s="57">
        <v>182152.77</v>
      </c>
      <c r="BC19" s="57">
        <v>0</v>
      </c>
      <c r="BD19" s="57">
        <v>0</v>
      </c>
      <c r="BE19" s="57">
        <v>0</v>
      </c>
      <c r="BF19" s="57">
        <v>0</v>
      </c>
    </row>
    <row r="20" spans="1:61" ht="89.25" customHeight="1" x14ac:dyDescent="0.3">
      <c r="A20" s="61" t="s">
        <v>181</v>
      </c>
      <c r="B20" s="49" t="s">
        <v>109</v>
      </c>
      <c r="C20" s="49" t="s">
        <v>182</v>
      </c>
      <c r="D20" s="49" t="s">
        <v>130</v>
      </c>
      <c r="E20" s="49" t="s">
        <v>131</v>
      </c>
      <c r="F20" s="49" t="s">
        <v>183</v>
      </c>
      <c r="G20" s="50" t="s">
        <v>184</v>
      </c>
      <c r="H20" s="50" t="s">
        <v>133</v>
      </c>
      <c r="I20" s="61" t="s">
        <v>134</v>
      </c>
      <c r="J20" s="49">
        <v>7153</v>
      </c>
      <c r="K20" s="50" t="s">
        <v>132</v>
      </c>
      <c r="L20" s="49" t="s">
        <v>122</v>
      </c>
      <c r="M20" s="51" t="s">
        <v>135</v>
      </c>
      <c r="N20" s="50" t="s">
        <v>180</v>
      </c>
      <c r="O20" s="57">
        <v>10500</v>
      </c>
      <c r="P20" s="57">
        <v>10500</v>
      </c>
      <c r="Q20" s="57">
        <v>0</v>
      </c>
      <c r="R20" s="57">
        <v>0</v>
      </c>
      <c r="S20" s="57">
        <v>0</v>
      </c>
      <c r="T20" s="57">
        <v>0</v>
      </c>
      <c r="U20" s="52"/>
      <c r="V20" s="57">
        <f>SUM(Tabla2[[#This Row],[INGRESOS DE FUENTE LOCAL            (modificado)]:[RECURSOS ESTATALES (modificado)]])</f>
        <v>0</v>
      </c>
      <c r="W20" s="57">
        <f>SUM(U9:U14)</f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7125</v>
      </c>
      <c r="AC20" s="57">
        <v>7125</v>
      </c>
      <c r="AD20" s="57">
        <v>0</v>
      </c>
      <c r="AE20" s="57">
        <v>0</v>
      </c>
      <c r="AF20" s="57">
        <v>0</v>
      </c>
      <c r="AG20" s="57">
        <v>0</v>
      </c>
      <c r="AH20" s="57">
        <v>7125</v>
      </c>
      <c r="AI20" s="57">
        <v>7125</v>
      </c>
      <c r="AJ20" s="57">
        <v>0</v>
      </c>
      <c r="AK20" s="57">
        <v>0</v>
      </c>
      <c r="AL20" s="57">
        <v>0</v>
      </c>
      <c r="AM20" s="57">
        <v>0</v>
      </c>
      <c r="AN20" s="57">
        <v>7125</v>
      </c>
      <c r="AO20" s="57">
        <v>7125</v>
      </c>
      <c r="AP20" s="57">
        <v>0</v>
      </c>
      <c r="AQ20" s="57">
        <v>0</v>
      </c>
      <c r="AR20" s="57">
        <v>0</v>
      </c>
      <c r="AS20" s="57">
        <v>0</v>
      </c>
      <c r="AT20" s="57">
        <v>7125</v>
      </c>
      <c r="AU20" s="58">
        <v>7125</v>
      </c>
      <c r="AV20" s="57">
        <v>0</v>
      </c>
      <c r="AW20" s="57">
        <v>0</v>
      </c>
      <c r="AX20" s="57">
        <v>0</v>
      </c>
      <c r="AY20" s="57">
        <v>0</v>
      </c>
      <c r="AZ20" s="59" t="s">
        <v>139</v>
      </c>
      <c r="BA20" s="57">
        <v>3375</v>
      </c>
      <c r="BB20" s="57">
        <v>3375</v>
      </c>
      <c r="BC20" s="57">
        <v>0</v>
      </c>
      <c r="BD20" s="57">
        <v>0</v>
      </c>
      <c r="BE20" s="57">
        <v>0</v>
      </c>
      <c r="BF20" s="57">
        <v>0</v>
      </c>
    </row>
    <row r="21" spans="1:61" ht="92.25" customHeight="1" x14ac:dyDescent="0.3">
      <c r="A21" s="61" t="s">
        <v>185</v>
      </c>
      <c r="B21" s="49" t="s">
        <v>109</v>
      </c>
      <c r="C21" s="49" t="s">
        <v>155</v>
      </c>
      <c r="D21" s="49" t="s">
        <v>130</v>
      </c>
      <c r="E21" s="49" t="s">
        <v>131</v>
      </c>
      <c r="F21" s="49" t="s">
        <v>186</v>
      </c>
      <c r="G21" s="50" t="s">
        <v>149</v>
      </c>
      <c r="H21" s="50" t="s">
        <v>133</v>
      </c>
      <c r="I21" s="61" t="s">
        <v>134</v>
      </c>
      <c r="J21" s="49">
        <v>7156</v>
      </c>
      <c r="K21" s="50" t="s">
        <v>132</v>
      </c>
      <c r="L21" s="49" t="s">
        <v>123</v>
      </c>
      <c r="M21" s="51" t="s">
        <v>135</v>
      </c>
      <c r="N21" s="50" t="s">
        <v>187</v>
      </c>
      <c r="O21" s="57">
        <v>250000</v>
      </c>
      <c r="P21" s="57">
        <v>250000</v>
      </c>
      <c r="Q21" s="57">
        <v>0</v>
      </c>
      <c r="R21" s="57">
        <v>0</v>
      </c>
      <c r="S21" s="57">
        <v>0</v>
      </c>
      <c r="T21" s="57">
        <v>0</v>
      </c>
      <c r="U21" s="52"/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201950</v>
      </c>
      <c r="AC21" s="57">
        <v>201950</v>
      </c>
      <c r="AD21" s="57">
        <v>0</v>
      </c>
      <c r="AE21" s="57">
        <v>0</v>
      </c>
      <c r="AF21" s="57">
        <v>0</v>
      </c>
      <c r="AG21" s="57">
        <v>0</v>
      </c>
      <c r="AH21" s="57">
        <v>201950</v>
      </c>
      <c r="AI21" s="57">
        <v>201950</v>
      </c>
      <c r="AJ21" s="57">
        <v>0</v>
      </c>
      <c r="AK21" s="57">
        <v>0</v>
      </c>
      <c r="AL21" s="57">
        <v>0</v>
      </c>
      <c r="AM21" s="57">
        <v>0</v>
      </c>
      <c r="AN21" s="57">
        <v>201950</v>
      </c>
      <c r="AO21" s="57">
        <v>201950</v>
      </c>
      <c r="AP21" s="57">
        <v>0</v>
      </c>
      <c r="AQ21" s="57">
        <v>0</v>
      </c>
      <c r="AR21" s="57">
        <v>0</v>
      </c>
      <c r="AS21" s="57">
        <v>0</v>
      </c>
      <c r="AT21" s="57">
        <v>201950</v>
      </c>
      <c r="AU21" s="57">
        <v>201950</v>
      </c>
      <c r="AV21" s="57">
        <v>0</v>
      </c>
      <c r="AW21" s="57">
        <v>0</v>
      </c>
      <c r="AX21" s="57">
        <v>0</v>
      </c>
      <c r="AY21" s="57">
        <v>0</v>
      </c>
      <c r="AZ21" s="59" t="s">
        <v>139</v>
      </c>
      <c r="BA21" s="57">
        <v>48050</v>
      </c>
      <c r="BB21" s="57">
        <v>48050</v>
      </c>
      <c r="BC21" s="57">
        <v>0</v>
      </c>
      <c r="BD21" s="57">
        <v>0</v>
      </c>
      <c r="BE21" s="57">
        <v>0</v>
      </c>
      <c r="BF21" s="57">
        <v>0</v>
      </c>
    </row>
    <row r="22" spans="1:61" ht="109.5" customHeight="1" x14ac:dyDescent="0.3">
      <c r="A22" s="61" t="s">
        <v>188</v>
      </c>
      <c r="B22" s="49" t="s">
        <v>109</v>
      </c>
      <c r="C22" s="49" t="s">
        <v>189</v>
      </c>
      <c r="D22" s="49" t="s">
        <v>130</v>
      </c>
      <c r="E22" s="49" t="s">
        <v>131</v>
      </c>
      <c r="F22" s="49" t="s">
        <v>190</v>
      </c>
      <c r="G22" s="50" t="s">
        <v>153</v>
      </c>
      <c r="H22" s="50" t="s">
        <v>133</v>
      </c>
      <c r="I22" s="61" t="s">
        <v>134</v>
      </c>
      <c r="J22" s="49">
        <v>7157</v>
      </c>
      <c r="K22" s="50" t="s">
        <v>132</v>
      </c>
      <c r="L22" s="49" t="s">
        <v>124</v>
      </c>
      <c r="M22" s="51" t="s">
        <v>135</v>
      </c>
      <c r="N22" s="50" t="s">
        <v>191</v>
      </c>
      <c r="O22" s="57">
        <v>45697.2</v>
      </c>
      <c r="P22" s="57">
        <v>45697.2</v>
      </c>
      <c r="Q22" s="57">
        <v>0</v>
      </c>
      <c r="R22" s="57">
        <v>0</v>
      </c>
      <c r="S22" s="57">
        <v>0</v>
      </c>
      <c r="T22" s="57">
        <v>0</v>
      </c>
      <c r="U22" s="52"/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35612</v>
      </c>
      <c r="AC22" s="57">
        <v>35612</v>
      </c>
      <c r="AD22" s="57">
        <v>0</v>
      </c>
      <c r="AE22" s="57">
        <v>0</v>
      </c>
      <c r="AF22" s="57">
        <v>0</v>
      </c>
      <c r="AG22" s="57">
        <v>0</v>
      </c>
      <c r="AH22" s="57">
        <v>35612</v>
      </c>
      <c r="AI22" s="57">
        <v>35612</v>
      </c>
      <c r="AJ22" s="57">
        <v>0</v>
      </c>
      <c r="AK22" s="57">
        <v>0</v>
      </c>
      <c r="AL22" s="57">
        <v>0</v>
      </c>
      <c r="AM22" s="57">
        <v>0</v>
      </c>
      <c r="AN22" s="57">
        <v>35612</v>
      </c>
      <c r="AO22" s="57">
        <v>35612</v>
      </c>
      <c r="AP22" s="57">
        <v>0</v>
      </c>
      <c r="AQ22" s="57">
        <v>0</v>
      </c>
      <c r="AR22" s="57">
        <v>0</v>
      </c>
      <c r="AS22" s="57">
        <v>0</v>
      </c>
      <c r="AT22" s="57">
        <v>35612</v>
      </c>
      <c r="AU22" s="58">
        <v>35612</v>
      </c>
      <c r="AV22" s="57">
        <v>0</v>
      </c>
      <c r="AW22" s="57">
        <v>0</v>
      </c>
      <c r="AX22" s="57">
        <v>0</v>
      </c>
      <c r="AY22" s="57">
        <v>0</v>
      </c>
      <c r="AZ22" s="59" t="s">
        <v>139</v>
      </c>
      <c r="BA22" s="57">
        <v>10085</v>
      </c>
      <c r="BB22" s="57">
        <v>10085</v>
      </c>
      <c r="BC22" s="57">
        <v>0</v>
      </c>
      <c r="BD22" s="57">
        <v>0</v>
      </c>
      <c r="BE22" s="57">
        <v>0</v>
      </c>
      <c r="BF22" s="57">
        <v>0</v>
      </c>
      <c r="BG22" s="35"/>
      <c r="BH22" s="35"/>
      <c r="BI22" s="35"/>
    </row>
    <row r="23" spans="1:61" ht="89.25" customHeight="1" x14ac:dyDescent="0.3">
      <c r="A23" s="61" t="s">
        <v>192</v>
      </c>
      <c r="B23" s="49" t="s">
        <v>109</v>
      </c>
      <c r="C23" s="49" t="s">
        <v>109</v>
      </c>
      <c r="D23" s="49" t="s">
        <v>130</v>
      </c>
      <c r="E23" s="49" t="s">
        <v>131</v>
      </c>
      <c r="F23" s="49" t="s">
        <v>193</v>
      </c>
      <c r="G23" s="50" t="s">
        <v>153</v>
      </c>
      <c r="H23" s="50" t="s">
        <v>133</v>
      </c>
      <c r="I23" s="61" t="s">
        <v>134</v>
      </c>
      <c r="J23" s="49">
        <v>7158</v>
      </c>
      <c r="K23" s="50" t="s">
        <v>132</v>
      </c>
      <c r="L23" s="49" t="s">
        <v>127</v>
      </c>
      <c r="M23" s="51" t="s">
        <v>135</v>
      </c>
      <c r="N23" s="50" t="s">
        <v>194</v>
      </c>
      <c r="O23" s="57">
        <v>255698.2</v>
      </c>
      <c r="P23" s="57">
        <v>255698.2</v>
      </c>
      <c r="Q23" s="46">
        <v>0</v>
      </c>
      <c r="R23" s="46">
        <v>0</v>
      </c>
      <c r="S23" s="46">
        <v>0</v>
      </c>
      <c r="T23" s="46">
        <v>0</v>
      </c>
      <c r="U23" s="52"/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B23" s="57">
        <v>243101.93</v>
      </c>
      <c r="AC23" s="57">
        <v>243101.93</v>
      </c>
      <c r="AD23" s="46">
        <v>0</v>
      </c>
      <c r="AE23" s="46">
        <v>0</v>
      </c>
      <c r="AF23" s="46">
        <v>0</v>
      </c>
      <c r="AG23" s="46">
        <v>0</v>
      </c>
      <c r="AH23" s="57">
        <v>243101.93</v>
      </c>
      <c r="AI23" s="57">
        <v>243101.93</v>
      </c>
      <c r="AJ23" s="46">
        <v>0</v>
      </c>
      <c r="AK23" s="46">
        <v>0</v>
      </c>
      <c r="AL23" s="46">
        <v>0</v>
      </c>
      <c r="AM23" s="46">
        <v>0</v>
      </c>
      <c r="AN23" s="57">
        <v>243101.93</v>
      </c>
      <c r="AO23" s="57">
        <v>243101.93</v>
      </c>
      <c r="AP23" s="46">
        <v>0</v>
      </c>
      <c r="AQ23" s="46">
        <v>0</v>
      </c>
      <c r="AR23" s="46">
        <v>0</v>
      </c>
      <c r="AS23" s="46">
        <v>0</v>
      </c>
      <c r="AT23" s="57">
        <v>243101.93</v>
      </c>
      <c r="AU23" s="58">
        <v>243101.93</v>
      </c>
      <c r="AV23" s="46">
        <v>0</v>
      </c>
      <c r="AW23" s="46">
        <v>0</v>
      </c>
      <c r="AX23" s="46">
        <v>0</v>
      </c>
      <c r="AY23" s="46">
        <v>0</v>
      </c>
      <c r="AZ23" s="48" t="s">
        <v>139</v>
      </c>
      <c r="BA23" s="46">
        <v>12596.27</v>
      </c>
      <c r="BB23" s="46">
        <v>12596.27</v>
      </c>
      <c r="BC23" s="46">
        <v>0</v>
      </c>
      <c r="BD23" s="46">
        <v>0</v>
      </c>
      <c r="BE23" s="46">
        <v>0</v>
      </c>
      <c r="BF23" s="46">
        <v>0</v>
      </c>
    </row>
    <row r="24" spans="1:61" ht="113.25" customHeight="1" x14ac:dyDescent="0.3">
      <c r="A24" s="61" t="s">
        <v>195</v>
      </c>
      <c r="B24" s="49" t="s">
        <v>109</v>
      </c>
      <c r="C24" s="49" t="s">
        <v>189</v>
      </c>
      <c r="D24" s="49" t="s">
        <v>130</v>
      </c>
      <c r="E24" s="49" t="s">
        <v>131</v>
      </c>
      <c r="F24" s="49" t="s">
        <v>196</v>
      </c>
      <c r="G24" s="50" t="s">
        <v>153</v>
      </c>
      <c r="H24" s="50" t="s">
        <v>133</v>
      </c>
      <c r="I24" s="61" t="s">
        <v>134</v>
      </c>
      <c r="J24" s="49">
        <v>7159</v>
      </c>
      <c r="K24" s="50" t="s">
        <v>132</v>
      </c>
      <c r="L24" s="49" t="s">
        <v>125</v>
      </c>
      <c r="M24" s="51" t="s">
        <v>135</v>
      </c>
      <c r="N24" s="50" t="s">
        <v>191</v>
      </c>
      <c r="O24" s="57">
        <v>120654.23</v>
      </c>
      <c r="P24" s="57">
        <v>120654.23</v>
      </c>
      <c r="Q24" s="46">
        <v>0</v>
      </c>
      <c r="R24" s="46">
        <v>0</v>
      </c>
      <c r="S24" s="46">
        <v>0</v>
      </c>
      <c r="T24" s="46">
        <v>0</v>
      </c>
      <c r="U24" s="52"/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57">
        <v>67876.23</v>
      </c>
      <c r="AC24" s="57">
        <v>67876.23</v>
      </c>
      <c r="AD24" s="46">
        <v>0</v>
      </c>
      <c r="AE24" s="46">
        <v>0</v>
      </c>
      <c r="AF24" s="46">
        <v>0</v>
      </c>
      <c r="AG24" s="46">
        <v>0</v>
      </c>
      <c r="AH24" s="57">
        <v>67876.23</v>
      </c>
      <c r="AI24" s="57">
        <v>67876.23</v>
      </c>
      <c r="AJ24" s="46">
        <v>0</v>
      </c>
      <c r="AK24" s="46">
        <v>0</v>
      </c>
      <c r="AL24" s="46">
        <v>0</v>
      </c>
      <c r="AM24" s="46">
        <v>0</v>
      </c>
      <c r="AN24" s="57">
        <v>67876.23</v>
      </c>
      <c r="AO24" s="57">
        <v>67876.23</v>
      </c>
      <c r="AP24" s="46">
        <v>0</v>
      </c>
      <c r="AQ24" s="46">
        <v>0</v>
      </c>
      <c r="AR24" s="46">
        <v>0</v>
      </c>
      <c r="AS24" s="46">
        <v>0</v>
      </c>
      <c r="AT24" s="57">
        <v>67876.23</v>
      </c>
      <c r="AU24" s="57">
        <v>67876.23</v>
      </c>
      <c r="AV24" s="46">
        <v>0</v>
      </c>
      <c r="AW24" s="46">
        <v>0</v>
      </c>
      <c r="AX24" s="46">
        <v>0</v>
      </c>
      <c r="AY24" s="46">
        <v>0</v>
      </c>
      <c r="AZ24" s="48" t="s">
        <v>139</v>
      </c>
      <c r="BA24" s="46">
        <v>52778</v>
      </c>
      <c r="BB24" s="46">
        <v>52778</v>
      </c>
      <c r="BC24" s="46">
        <v>0</v>
      </c>
      <c r="BD24" s="46">
        <v>0</v>
      </c>
      <c r="BE24" s="46">
        <v>0</v>
      </c>
      <c r="BF24" s="46">
        <v>0</v>
      </c>
    </row>
    <row r="25" spans="1:61" ht="114.75" customHeight="1" x14ac:dyDescent="0.3">
      <c r="A25" s="61" t="s">
        <v>197</v>
      </c>
      <c r="B25" s="49" t="s">
        <v>109</v>
      </c>
      <c r="C25" s="49" t="s">
        <v>189</v>
      </c>
      <c r="D25" s="49" t="s">
        <v>130</v>
      </c>
      <c r="E25" s="49" t="s">
        <v>131</v>
      </c>
      <c r="F25" s="49" t="s">
        <v>198</v>
      </c>
      <c r="G25" s="50" t="s">
        <v>199</v>
      </c>
      <c r="H25" s="50" t="s">
        <v>133</v>
      </c>
      <c r="I25" s="61" t="s">
        <v>134</v>
      </c>
      <c r="J25" s="49">
        <v>7160</v>
      </c>
      <c r="K25" s="50" t="s">
        <v>132</v>
      </c>
      <c r="L25" s="49" t="s">
        <v>126</v>
      </c>
      <c r="M25" s="51" t="s">
        <v>135</v>
      </c>
      <c r="N25" s="50" t="s">
        <v>194</v>
      </c>
      <c r="O25" s="57">
        <v>77434.86</v>
      </c>
      <c r="P25" s="57">
        <v>77434.86</v>
      </c>
      <c r="Q25" s="46">
        <v>0</v>
      </c>
      <c r="R25" s="46">
        <v>0</v>
      </c>
      <c r="S25" s="46">
        <v>0</v>
      </c>
      <c r="T25" s="46">
        <v>0</v>
      </c>
      <c r="U25" s="52"/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57">
        <v>50480.88</v>
      </c>
      <c r="AC25" s="57">
        <v>50480.88</v>
      </c>
      <c r="AD25" s="46">
        <v>0</v>
      </c>
      <c r="AE25" s="46">
        <v>0</v>
      </c>
      <c r="AF25" s="46">
        <v>0</v>
      </c>
      <c r="AG25" s="46">
        <v>0</v>
      </c>
      <c r="AH25" s="57">
        <v>50480.88</v>
      </c>
      <c r="AI25" s="57">
        <v>50480.88</v>
      </c>
      <c r="AJ25" s="46">
        <v>0</v>
      </c>
      <c r="AK25" s="46">
        <v>0</v>
      </c>
      <c r="AL25" s="46">
        <v>0</v>
      </c>
      <c r="AM25" s="46">
        <v>0</v>
      </c>
      <c r="AN25" s="57">
        <v>50480.88</v>
      </c>
      <c r="AO25" s="57">
        <v>50480.88</v>
      </c>
      <c r="AP25" s="46">
        <v>0</v>
      </c>
      <c r="AQ25" s="46">
        <v>0</v>
      </c>
      <c r="AR25" s="46">
        <v>0</v>
      </c>
      <c r="AS25" s="46">
        <v>0</v>
      </c>
      <c r="AT25" s="57">
        <v>50480.88</v>
      </c>
      <c r="AU25" s="58">
        <v>50480.88</v>
      </c>
      <c r="AV25" s="46">
        <v>0</v>
      </c>
      <c r="AW25" s="46">
        <v>0</v>
      </c>
      <c r="AX25" s="46">
        <v>0</v>
      </c>
      <c r="AY25" s="46">
        <v>0</v>
      </c>
      <c r="AZ25" s="48" t="s">
        <v>139</v>
      </c>
      <c r="BA25" s="56">
        <v>26953.78</v>
      </c>
      <c r="BB25" s="56">
        <v>26953.78</v>
      </c>
      <c r="BC25" s="56">
        <v>0</v>
      </c>
      <c r="BD25" s="56">
        <v>0</v>
      </c>
      <c r="BE25" s="56">
        <v>0</v>
      </c>
      <c r="BF25" s="56">
        <v>0</v>
      </c>
    </row>
    <row r="26" spans="1:61" ht="114.75" customHeight="1" x14ac:dyDescent="0.3">
      <c r="A26" s="61" t="s">
        <v>208</v>
      </c>
      <c r="B26" s="49" t="s">
        <v>109</v>
      </c>
      <c r="C26" s="49" t="s">
        <v>109</v>
      </c>
      <c r="D26" s="49" t="s">
        <v>130</v>
      </c>
      <c r="E26" s="49" t="s">
        <v>131</v>
      </c>
      <c r="F26" s="49" t="s">
        <v>211</v>
      </c>
      <c r="G26" s="50" t="s">
        <v>153</v>
      </c>
      <c r="H26" s="50" t="s">
        <v>133</v>
      </c>
      <c r="I26" s="61" t="s">
        <v>134</v>
      </c>
      <c r="J26" s="49">
        <v>7161</v>
      </c>
      <c r="K26" s="50" t="s">
        <v>132</v>
      </c>
      <c r="L26" s="49" t="s">
        <v>209</v>
      </c>
      <c r="M26" s="51" t="s">
        <v>135</v>
      </c>
      <c r="N26" s="50" t="s">
        <v>210</v>
      </c>
      <c r="O26" s="57">
        <v>510456.78</v>
      </c>
      <c r="P26" s="57">
        <v>510456.78</v>
      </c>
      <c r="Q26" s="46">
        <v>0</v>
      </c>
      <c r="R26" s="46">
        <v>0</v>
      </c>
      <c r="S26" s="46">
        <v>0</v>
      </c>
      <c r="T26" s="46">
        <v>0</v>
      </c>
      <c r="U26" s="52"/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57">
        <v>598683.81000000006</v>
      </c>
      <c r="AC26" s="57">
        <v>598683.81000000006</v>
      </c>
      <c r="AD26" s="46">
        <v>0</v>
      </c>
      <c r="AE26" s="46">
        <v>0</v>
      </c>
      <c r="AF26" s="46">
        <v>0</v>
      </c>
      <c r="AG26" s="46">
        <v>0</v>
      </c>
      <c r="AH26" s="57">
        <v>598683.81000000006</v>
      </c>
      <c r="AI26" s="57">
        <v>598683.81000000006</v>
      </c>
      <c r="AJ26" s="46">
        <v>0</v>
      </c>
      <c r="AK26" s="46">
        <v>0</v>
      </c>
      <c r="AL26" s="46">
        <v>0</v>
      </c>
      <c r="AM26" s="46">
        <v>0</v>
      </c>
      <c r="AN26" s="57">
        <v>598683.81000000006</v>
      </c>
      <c r="AO26" s="57">
        <v>598683.81000000006</v>
      </c>
      <c r="AP26" s="46">
        <v>0</v>
      </c>
      <c r="AQ26" s="46">
        <v>0</v>
      </c>
      <c r="AR26" s="46">
        <v>0</v>
      </c>
      <c r="AS26" s="46">
        <v>0</v>
      </c>
      <c r="AT26" s="57">
        <v>598683.81000000006</v>
      </c>
      <c r="AU26" s="57">
        <v>598683.81000000006</v>
      </c>
      <c r="AV26" s="46">
        <v>0</v>
      </c>
      <c r="AW26" s="46">
        <v>0</v>
      </c>
      <c r="AX26" s="46">
        <v>0</v>
      </c>
      <c r="AY26" s="46">
        <v>0</v>
      </c>
      <c r="AZ26" s="48" t="s">
        <v>139</v>
      </c>
      <c r="BA26" s="56">
        <v>-88227.03</v>
      </c>
      <c r="BB26" s="56">
        <v>-88227.03</v>
      </c>
      <c r="BC26" s="56">
        <v>0</v>
      </c>
      <c r="BD26" s="56">
        <v>0</v>
      </c>
      <c r="BE26" s="56">
        <v>0</v>
      </c>
      <c r="BF26" s="56">
        <v>0</v>
      </c>
    </row>
    <row r="27" spans="1:61" ht="102" customHeight="1" x14ac:dyDescent="0.3">
      <c r="A27" s="61" t="s">
        <v>212</v>
      </c>
      <c r="B27" s="49" t="s">
        <v>109</v>
      </c>
      <c r="C27" s="49" t="s">
        <v>213</v>
      </c>
      <c r="D27" s="49" t="s">
        <v>130</v>
      </c>
      <c r="E27" s="49" t="s">
        <v>131</v>
      </c>
      <c r="F27" s="49" t="s">
        <v>214</v>
      </c>
      <c r="G27" s="50" t="s">
        <v>153</v>
      </c>
      <c r="H27" s="50" t="s">
        <v>133</v>
      </c>
      <c r="I27" s="61" t="s">
        <v>134</v>
      </c>
      <c r="J27" s="49">
        <v>7162</v>
      </c>
      <c r="K27" s="50" t="s">
        <v>132</v>
      </c>
      <c r="L27" s="49" t="s">
        <v>215</v>
      </c>
      <c r="M27" s="51" t="s">
        <v>135</v>
      </c>
      <c r="N27" s="50" t="s">
        <v>210</v>
      </c>
      <c r="O27" s="57">
        <v>712112.27</v>
      </c>
      <c r="P27" s="57">
        <v>712112.27</v>
      </c>
      <c r="Q27" s="46">
        <v>0</v>
      </c>
      <c r="R27" s="46">
        <v>0</v>
      </c>
      <c r="S27" s="46">
        <v>0</v>
      </c>
      <c r="T27" s="46">
        <v>0</v>
      </c>
      <c r="U27" s="52"/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57">
        <v>637744.35</v>
      </c>
      <c r="AC27" s="57">
        <v>637744.35</v>
      </c>
      <c r="AD27" s="46">
        <v>0</v>
      </c>
      <c r="AE27" s="46">
        <v>0</v>
      </c>
      <c r="AF27" s="46">
        <v>0</v>
      </c>
      <c r="AG27" s="46">
        <v>0</v>
      </c>
      <c r="AH27" s="57">
        <v>637744.35</v>
      </c>
      <c r="AI27" s="57">
        <v>637744.35</v>
      </c>
      <c r="AJ27" s="46">
        <v>0</v>
      </c>
      <c r="AK27" s="46">
        <v>0</v>
      </c>
      <c r="AL27" s="46">
        <v>0</v>
      </c>
      <c r="AM27" s="46">
        <v>0</v>
      </c>
      <c r="AN27" s="57">
        <v>637744.35</v>
      </c>
      <c r="AO27" s="57">
        <v>637744.35</v>
      </c>
      <c r="AP27" s="46">
        <v>0</v>
      </c>
      <c r="AQ27" s="46">
        <v>0</v>
      </c>
      <c r="AR27" s="46">
        <v>0</v>
      </c>
      <c r="AS27" s="46">
        <v>0</v>
      </c>
      <c r="AT27" s="57">
        <v>637744.35</v>
      </c>
      <c r="AU27" s="57">
        <v>637744.35</v>
      </c>
      <c r="AV27" s="46">
        <v>0</v>
      </c>
      <c r="AW27" s="46">
        <v>0</v>
      </c>
      <c r="AX27" s="46">
        <v>0</v>
      </c>
      <c r="AY27" s="46">
        <v>0</v>
      </c>
      <c r="AZ27" s="48" t="s">
        <v>139</v>
      </c>
      <c r="BA27" s="56">
        <v>74367.92</v>
      </c>
      <c r="BB27" s="56">
        <v>74367.92</v>
      </c>
      <c r="BC27" s="56">
        <v>0</v>
      </c>
      <c r="BD27" s="56">
        <v>0</v>
      </c>
      <c r="BE27" s="56">
        <v>0</v>
      </c>
      <c r="BF27" s="56">
        <v>0</v>
      </c>
    </row>
    <row r="28" spans="1:61" ht="102" customHeight="1" x14ac:dyDescent="0.3">
      <c r="A28" s="66" t="s">
        <v>216</v>
      </c>
      <c r="B28" s="49" t="s">
        <v>109</v>
      </c>
      <c r="C28" s="49" t="s">
        <v>217</v>
      </c>
      <c r="D28" s="49" t="s">
        <v>130</v>
      </c>
      <c r="E28" s="49" t="s">
        <v>131</v>
      </c>
      <c r="F28" s="49" t="s">
        <v>218</v>
      </c>
      <c r="G28" s="50" t="s">
        <v>175</v>
      </c>
      <c r="H28" s="50" t="s">
        <v>133</v>
      </c>
      <c r="I28" s="50" t="s">
        <v>134</v>
      </c>
      <c r="J28" s="49">
        <v>7163</v>
      </c>
      <c r="K28" s="50" t="s">
        <v>132</v>
      </c>
      <c r="L28" s="49" t="s">
        <v>219</v>
      </c>
      <c r="M28" s="51" t="s">
        <v>135</v>
      </c>
      <c r="N28" s="50" t="s">
        <v>210</v>
      </c>
      <c r="O28" s="57">
        <f>SUM(Tabla2[[#This Row],[INGRESOS DE FUENTE LOCAL                     (aprobado)]:[RECURSOS ESTATALES (aprobado)]])</f>
        <v>201798.62</v>
      </c>
      <c r="P28" s="57">
        <v>100899.31</v>
      </c>
      <c r="Q28" s="57">
        <v>0</v>
      </c>
      <c r="R28" s="57">
        <v>100899.31</v>
      </c>
      <c r="S28" s="46">
        <v>0</v>
      </c>
      <c r="T28" s="46">
        <v>0</v>
      </c>
      <c r="U28" s="50" t="s">
        <v>220</v>
      </c>
      <c r="V28" s="46">
        <f>Tabla2[[#This Row],[INGRESOS DE FUENTE LOCAL            (modificado)]]+Tabla2[[#This Row],[APORTACIONES (modificado)]]</f>
        <v>235944</v>
      </c>
      <c r="W28" s="46">
        <v>135044.69</v>
      </c>
      <c r="X28" s="57">
        <v>0</v>
      </c>
      <c r="Y28" s="46">
        <v>100899.31</v>
      </c>
      <c r="Z28" s="46">
        <v>0</v>
      </c>
      <c r="AA28" s="46">
        <v>0</v>
      </c>
      <c r="AB28" s="46">
        <f>Tabla2[[#This Row],[INGRESOS DE FUENTE LOCAL            (modificado)]]+Tabla2[[#This Row],[APORTACIONES (modificado)]]</f>
        <v>235944</v>
      </c>
      <c r="AC28" s="46">
        <v>135044.69</v>
      </c>
      <c r="AD28" s="57">
        <v>0</v>
      </c>
      <c r="AE28" s="46">
        <v>100899.31</v>
      </c>
      <c r="AF28" s="46">
        <v>0</v>
      </c>
      <c r="AG28" s="46">
        <v>0</v>
      </c>
      <c r="AH28" s="46">
        <f>Tabla2[[#This Row],[INGRESOS DE FUENTE LOCAL            (modificado)]]+Tabla2[[#This Row],[APORTACIONES (modificado)]]</f>
        <v>235944</v>
      </c>
      <c r="AI28" s="46">
        <v>135044.69</v>
      </c>
      <c r="AJ28" s="57">
        <v>0</v>
      </c>
      <c r="AK28" s="46">
        <v>100899.31</v>
      </c>
      <c r="AL28" s="46">
        <v>0</v>
      </c>
      <c r="AM28" s="46">
        <v>0</v>
      </c>
      <c r="AN28" s="46">
        <f>Tabla2[[#This Row],[INGRESOS DE FUENTE LOCAL            (modificado)]]+Tabla2[[#This Row],[APORTACIONES (modificado)]]</f>
        <v>235944</v>
      </c>
      <c r="AO28" s="46">
        <v>135044.69</v>
      </c>
      <c r="AP28" s="57">
        <v>0</v>
      </c>
      <c r="AQ28" s="46">
        <v>100899.31</v>
      </c>
      <c r="AR28" s="46">
        <v>0</v>
      </c>
      <c r="AS28" s="46">
        <v>0</v>
      </c>
      <c r="AT28" s="46">
        <f>Tabla2[[#This Row],[INGRESOS DE FUENTE LOCAL            (modificado)]]+Tabla2[[#This Row],[APORTACIONES (modificado)]]</f>
        <v>235944</v>
      </c>
      <c r="AU28" s="46">
        <v>135044.69</v>
      </c>
      <c r="AV28" s="57">
        <v>0</v>
      </c>
      <c r="AW28" s="46">
        <v>100899.31</v>
      </c>
      <c r="AX28" s="46">
        <v>0</v>
      </c>
      <c r="AY28" s="46">
        <v>0</v>
      </c>
      <c r="AZ28" s="50"/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0</v>
      </c>
    </row>
    <row r="29" spans="1:61" ht="102" customHeight="1" x14ac:dyDescent="0.3">
      <c r="A29" s="66" t="s">
        <v>221</v>
      </c>
      <c r="B29" s="49" t="s">
        <v>109</v>
      </c>
      <c r="C29" s="49" t="s">
        <v>182</v>
      </c>
      <c r="D29" s="49" t="s">
        <v>130</v>
      </c>
      <c r="E29" s="49" t="s">
        <v>131</v>
      </c>
      <c r="F29" s="49" t="s">
        <v>222</v>
      </c>
      <c r="G29" s="50" t="s">
        <v>141</v>
      </c>
      <c r="H29" s="50" t="s">
        <v>133</v>
      </c>
      <c r="I29" s="50" t="s">
        <v>134</v>
      </c>
      <c r="J29" s="49">
        <v>7164</v>
      </c>
      <c r="K29" s="50" t="s">
        <v>132</v>
      </c>
      <c r="L29" s="49" t="s">
        <v>223</v>
      </c>
      <c r="M29" s="51" t="s">
        <v>135</v>
      </c>
      <c r="N29" s="50" t="s">
        <v>224</v>
      </c>
      <c r="O29" s="57">
        <v>42000</v>
      </c>
      <c r="P29" s="57">
        <v>42000</v>
      </c>
      <c r="Q29" s="57">
        <v>0</v>
      </c>
      <c r="R29" s="57">
        <v>0</v>
      </c>
      <c r="S29" s="57">
        <v>0</v>
      </c>
      <c r="T29" s="57">
        <v>0</v>
      </c>
      <c r="U29" s="52"/>
      <c r="V29" s="57">
        <v>42000</v>
      </c>
      <c r="W29" s="57">
        <v>42000</v>
      </c>
      <c r="X29" s="57">
        <v>0</v>
      </c>
      <c r="Y29" s="57">
        <v>0</v>
      </c>
      <c r="Z29" s="57">
        <v>0</v>
      </c>
      <c r="AA29" s="57">
        <v>0</v>
      </c>
      <c r="AB29" s="57">
        <v>42000</v>
      </c>
      <c r="AC29" s="57">
        <v>42000</v>
      </c>
      <c r="AD29" s="57">
        <v>0</v>
      </c>
      <c r="AE29" s="57">
        <v>0</v>
      </c>
      <c r="AF29" s="57">
        <v>0</v>
      </c>
      <c r="AG29" s="57">
        <v>0</v>
      </c>
      <c r="AH29" s="57">
        <v>42000</v>
      </c>
      <c r="AI29" s="57">
        <v>42000</v>
      </c>
      <c r="AJ29" s="57">
        <v>0</v>
      </c>
      <c r="AK29" s="57">
        <v>0</v>
      </c>
      <c r="AL29" s="57">
        <v>0</v>
      </c>
      <c r="AM29" s="57">
        <v>0</v>
      </c>
      <c r="AN29" s="57">
        <v>42000</v>
      </c>
      <c r="AO29" s="57">
        <v>42000</v>
      </c>
      <c r="AP29" s="57">
        <v>0</v>
      </c>
      <c r="AQ29" s="57">
        <v>0</v>
      </c>
      <c r="AR29" s="57">
        <v>0</v>
      </c>
      <c r="AS29" s="57">
        <v>0</v>
      </c>
      <c r="AT29" s="57">
        <v>42000</v>
      </c>
      <c r="AU29" s="57">
        <v>42000</v>
      </c>
      <c r="AV29" s="57">
        <v>0</v>
      </c>
      <c r="AW29" s="57">
        <v>0</v>
      </c>
      <c r="AX29" s="57">
        <v>0</v>
      </c>
      <c r="AY29" s="57">
        <v>0</v>
      </c>
      <c r="AZ29" s="50"/>
      <c r="BA29" s="56">
        <v>0</v>
      </c>
      <c r="BB29" s="56">
        <v>0</v>
      </c>
      <c r="BC29" s="56">
        <v>0</v>
      </c>
      <c r="BD29" s="56">
        <v>0</v>
      </c>
      <c r="BE29" s="56">
        <v>0</v>
      </c>
      <c r="BF29" s="56">
        <v>0</v>
      </c>
    </row>
    <row r="30" spans="1:61" ht="136.5" customHeight="1" x14ac:dyDescent="0.3">
      <c r="A30" s="61" t="s">
        <v>225</v>
      </c>
      <c r="B30" s="49" t="s">
        <v>109</v>
      </c>
      <c r="C30" s="49" t="s">
        <v>109</v>
      </c>
      <c r="D30" s="49" t="s">
        <v>130</v>
      </c>
      <c r="E30" s="49" t="s">
        <v>131</v>
      </c>
      <c r="F30" s="49" t="s">
        <v>226</v>
      </c>
      <c r="G30" s="50" t="s">
        <v>161</v>
      </c>
      <c r="H30" s="50" t="s">
        <v>133</v>
      </c>
      <c r="I30" s="61" t="s">
        <v>134</v>
      </c>
      <c r="J30" s="49">
        <v>7167</v>
      </c>
      <c r="K30" s="50" t="s">
        <v>132</v>
      </c>
      <c r="L30" s="49" t="s">
        <v>227</v>
      </c>
      <c r="M30" s="51" t="s">
        <v>135</v>
      </c>
      <c r="N30" s="50" t="s">
        <v>228</v>
      </c>
      <c r="O30" s="57">
        <v>106757.27</v>
      </c>
      <c r="P30" s="57">
        <v>106757.27</v>
      </c>
      <c r="Q30" s="46">
        <v>0</v>
      </c>
      <c r="R30" s="46">
        <v>0</v>
      </c>
      <c r="S30" s="46">
        <v>0</v>
      </c>
      <c r="T30" s="46">
        <v>0</v>
      </c>
      <c r="U30" s="52"/>
      <c r="V30" s="57">
        <v>106757.27</v>
      </c>
      <c r="W30" s="57">
        <v>106757.27</v>
      </c>
      <c r="X30" s="46">
        <v>0</v>
      </c>
      <c r="Y30" s="46">
        <v>0</v>
      </c>
      <c r="Z30" s="46">
        <v>0</v>
      </c>
      <c r="AA30" s="46">
        <v>0</v>
      </c>
      <c r="AB30" s="57">
        <v>106757.27</v>
      </c>
      <c r="AC30" s="57">
        <v>106757.27</v>
      </c>
      <c r="AD30" s="46">
        <v>0</v>
      </c>
      <c r="AE30" s="46">
        <v>0</v>
      </c>
      <c r="AF30" s="46">
        <v>0</v>
      </c>
      <c r="AG30" s="46">
        <v>0</v>
      </c>
      <c r="AH30" s="57">
        <v>106757.27</v>
      </c>
      <c r="AI30" s="57">
        <v>106757.27</v>
      </c>
      <c r="AJ30" s="46">
        <v>0</v>
      </c>
      <c r="AK30" s="46">
        <v>0</v>
      </c>
      <c r="AL30" s="46">
        <v>0</v>
      </c>
      <c r="AM30" s="46">
        <v>0</v>
      </c>
      <c r="AN30" s="57">
        <v>106757.27</v>
      </c>
      <c r="AO30" s="57">
        <v>106757.27</v>
      </c>
      <c r="AP30" s="46">
        <v>0</v>
      </c>
      <c r="AQ30" s="46">
        <v>0</v>
      </c>
      <c r="AR30" s="46">
        <v>0</v>
      </c>
      <c r="AS30" s="46">
        <v>0</v>
      </c>
      <c r="AT30" s="57">
        <v>106757.27</v>
      </c>
      <c r="AU30" s="57">
        <v>106757.27</v>
      </c>
      <c r="AV30" s="46">
        <v>0</v>
      </c>
      <c r="AW30" s="46">
        <v>0</v>
      </c>
      <c r="AX30" s="46">
        <v>0</v>
      </c>
      <c r="AY30" s="46">
        <v>0</v>
      </c>
      <c r="AZ30" s="48"/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</v>
      </c>
    </row>
    <row r="31" spans="1:61" x14ac:dyDescent="0.3">
      <c r="A31" s="22"/>
      <c r="B31" s="19"/>
      <c r="C31" s="19"/>
      <c r="D31" s="19"/>
      <c r="E31" s="19"/>
      <c r="F31" s="19"/>
      <c r="G31" s="18"/>
      <c r="H31" s="18"/>
      <c r="I31" s="18"/>
      <c r="J31" s="19"/>
      <c r="K31" s="20"/>
      <c r="L31" s="19"/>
      <c r="M31" s="23"/>
      <c r="N31" s="23" t="s">
        <v>70</v>
      </c>
      <c r="O31" s="46">
        <f t="shared" ref="O31:T31" si="1">SUM(O8:O25)</f>
        <v>7756002.0300000012</v>
      </c>
      <c r="P31" s="46">
        <f t="shared" si="1"/>
        <v>7756002.0300000012</v>
      </c>
      <c r="Q31" s="46">
        <f t="shared" si="1"/>
        <v>0</v>
      </c>
      <c r="R31" s="46">
        <f t="shared" si="1"/>
        <v>0</v>
      </c>
      <c r="S31" s="46">
        <f t="shared" si="1"/>
        <v>0</v>
      </c>
      <c r="T31" s="46">
        <f t="shared" si="1"/>
        <v>0</v>
      </c>
      <c r="U31" s="24" t="s">
        <v>70</v>
      </c>
      <c r="V31" s="46">
        <f>SUM(V8:V30)</f>
        <v>384701.27</v>
      </c>
      <c r="W31" s="46">
        <f>SUM(W8:W30)</f>
        <v>283801.96000000002</v>
      </c>
      <c r="X31" s="46">
        <f t="shared" ref="X31:AY31" si="2">SUM(X8:X25)</f>
        <v>0</v>
      </c>
      <c r="Y31" s="46">
        <f>SUM(Y8:Y30)</f>
        <v>100899.31</v>
      </c>
      <c r="Z31" s="46">
        <f t="shared" si="2"/>
        <v>0</v>
      </c>
      <c r="AA31" s="46">
        <f t="shared" si="2"/>
        <v>0</v>
      </c>
      <c r="AB31" s="46">
        <f t="shared" si="2"/>
        <v>6187915.3700000001</v>
      </c>
      <c r="AC31" s="46">
        <f t="shared" si="2"/>
        <v>6187915.3700000001</v>
      </c>
      <c r="AD31" s="46">
        <f t="shared" si="2"/>
        <v>0</v>
      </c>
      <c r="AE31" s="46">
        <f>SUM(AE8:AE30)</f>
        <v>100899.31</v>
      </c>
      <c r="AF31" s="46">
        <f t="shared" si="2"/>
        <v>0</v>
      </c>
      <c r="AG31" s="46">
        <f t="shared" si="2"/>
        <v>0</v>
      </c>
      <c r="AH31" s="46">
        <f t="shared" si="2"/>
        <v>6187915.3700000001</v>
      </c>
      <c r="AI31" s="46">
        <f t="shared" si="2"/>
        <v>6187915.3700000001</v>
      </c>
      <c r="AJ31" s="46">
        <f t="shared" si="2"/>
        <v>0</v>
      </c>
      <c r="AK31" s="46">
        <f t="shared" si="2"/>
        <v>0</v>
      </c>
      <c r="AL31" s="46">
        <f t="shared" si="2"/>
        <v>0</v>
      </c>
      <c r="AM31" s="46">
        <f t="shared" si="2"/>
        <v>0</v>
      </c>
      <c r="AN31" s="46">
        <f t="shared" si="2"/>
        <v>6187915.3700000001</v>
      </c>
      <c r="AO31" s="46">
        <f t="shared" si="2"/>
        <v>6187915.3700000001</v>
      </c>
      <c r="AP31" s="46">
        <f t="shared" si="2"/>
        <v>0</v>
      </c>
      <c r="AQ31" s="46">
        <f>SUM(AQ8:AQ30)</f>
        <v>100899.31</v>
      </c>
      <c r="AR31" s="46">
        <f t="shared" si="2"/>
        <v>0</v>
      </c>
      <c r="AS31" s="46">
        <f t="shared" si="2"/>
        <v>0</v>
      </c>
      <c r="AT31" s="46">
        <f t="shared" si="2"/>
        <v>6187915.3700000001</v>
      </c>
      <c r="AU31" s="46">
        <f t="shared" si="2"/>
        <v>6187915.3700000001</v>
      </c>
      <c r="AV31" s="53">
        <f t="shared" si="2"/>
        <v>0</v>
      </c>
      <c r="AW31" s="54">
        <f>SUM(AW8:AW30)</f>
        <v>100899.31</v>
      </c>
      <c r="AX31" s="54">
        <f t="shared" si="2"/>
        <v>0</v>
      </c>
      <c r="AY31" s="54">
        <f t="shared" si="2"/>
        <v>0</v>
      </c>
      <c r="AZ31" s="55" t="s">
        <v>70</v>
      </c>
      <c r="BA31" s="54">
        <f>SUM(BA8:BA30)</f>
        <v>1557201.78</v>
      </c>
      <c r="BB31" s="54">
        <f>SUM(BB8:BB30)</f>
        <v>1557201.78</v>
      </c>
      <c r="BC31" s="54">
        <f t="shared" ref="BC31:BF31" si="3">SUM(BC8:BC25)</f>
        <v>0</v>
      </c>
      <c r="BD31" s="54">
        <f t="shared" si="3"/>
        <v>0</v>
      </c>
      <c r="BE31" s="54">
        <f t="shared" si="3"/>
        <v>0</v>
      </c>
      <c r="BF31" s="54">
        <f t="shared" si="3"/>
        <v>0</v>
      </c>
    </row>
    <row r="32" spans="1:61" x14ac:dyDescent="0.3">
      <c r="A32" s="8" t="s">
        <v>114</v>
      </c>
      <c r="B32" s="25"/>
      <c r="C32" s="25"/>
      <c r="D32" s="9"/>
      <c r="E32" s="9"/>
      <c r="F32" s="9"/>
      <c r="G32" s="9"/>
      <c r="H32" s="9"/>
      <c r="I32" s="9"/>
      <c r="J32" s="9"/>
      <c r="K32" s="9"/>
      <c r="L32" s="9"/>
      <c r="M32" s="9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V32" s="45"/>
      <c r="AW32" s="45"/>
      <c r="AX32" s="45"/>
    </row>
    <row r="33" spans="1:58" ht="18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6"/>
      <c r="O33" s="26"/>
      <c r="P33" s="27"/>
      <c r="Q33" s="27"/>
      <c r="R33" s="27"/>
      <c r="S33" s="26"/>
      <c r="T33" s="26"/>
      <c r="U33" s="26"/>
      <c r="V33" s="27"/>
      <c r="W33" s="27"/>
      <c r="X33" s="27"/>
      <c r="Y33" s="26"/>
      <c r="Z33" s="26"/>
      <c r="AA33" s="26"/>
      <c r="AB33" s="26"/>
      <c r="AC33" s="26"/>
      <c r="AD33" s="26"/>
      <c r="AE33" s="26"/>
      <c r="AV33" s="30"/>
      <c r="AW33" s="34"/>
      <c r="AX33" s="34"/>
    </row>
    <row r="34" spans="1:58" ht="24.75" customHeight="1" x14ac:dyDescent="0.3">
      <c r="A34" s="9"/>
      <c r="B34" s="28"/>
      <c r="C34" s="28"/>
      <c r="D34" s="28"/>
      <c r="E34" s="29"/>
      <c r="F34" s="29"/>
      <c r="G34" s="29"/>
      <c r="H34" s="29"/>
      <c r="I34" s="29"/>
      <c r="J34" s="29"/>
      <c r="K34" s="30"/>
      <c r="L34" s="9"/>
      <c r="M34" s="9"/>
      <c r="N34" s="26"/>
      <c r="T34" s="26"/>
      <c r="Y34" s="31"/>
      <c r="Z34" s="31"/>
      <c r="AA34" s="31"/>
      <c r="AB34" s="31"/>
      <c r="AC34" s="31"/>
      <c r="AD34" s="32"/>
      <c r="AE34" s="32"/>
      <c r="AP34" s="63"/>
      <c r="AQ34" s="63"/>
      <c r="AR34" s="63"/>
      <c r="AS34" s="63"/>
      <c r="AT34" s="32"/>
      <c r="AU34" s="32"/>
      <c r="AV34" s="62"/>
      <c r="AW34" s="35"/>
      <c r="AX34" s="35"/>
      <c r="AY34" s="35"/>
      <c r="AZ34" s="35"/>
      <c r="BA34" s="35"/>
      <c r="BB34" s="35"/>
      <c r="BC34" s="35"/>
      <c r="BD34" s="35"/>
      <c r="BE34" s="35"/>
      <c r="BF34" s="35"/>
    </row>
    <row r="35" spans="1:58" x14ac:dyDescent="0.3">
      <c r="A35" s="9"/>
      <c r="B35" s="71" t="s">
        <v>71</v>
      </c>
      <c r="C35" s="71"/>
      <c r="D35" s="71"/>
      <c r="E35" s="33"/>
      <c r="F35" s="33"/>
      <c r="G35" s="33"/>
      <c r="H35" s="71" t="s">
        <v>205</v>
      </c>
      <c r="I35" s="71"/>
      <c r="J35" s="71"/>
      <c r="K35" s="30"/>
      <c r="L35" s="9"/>
      <c r="M35" s="9"/>
      <c r="N35" s="26"/>
      <c r="O35" s="70" t="s">
        <v>72</v>
      </c>
      <c r="P35" s="70"/>
      <c r="Q35" s="70"/>
      <c r="R35" s="70"/>
      <c r="S35" s="70"/>
      <c r="T35" s="26"/>
      <c r="X35" s="64"/>
      <c r="Y35" s="64"/>
      <c r="Z35" s="65" t="s">
        <v>73</v>
      </c>
      <c r="AA35" s="65"/>
      <c r="AB35" s="65"/>
      <c r="AD35" s="71" t="s">
        <v>71</v>
      </c>
      <c r="AE35" s="71"/>
      <c r="AF35" s="71"/>
      <c r="AG35" s="33"/>
      <c r="AH35" s="33"/>
      <c r="AI35" s="33"/>
      <c r="AJ35" s="71" t="s">
        <v>205</v>
      </c>
      <c r="AK35" s="71"/>
      <c r="AL35" s="71"/>
      <c r="AM35" s="30"/>
      <c r="AN35" s="9"/>
      <c r="AO35" s="9"/>
      <c r="AP35" s="26"/>
      <c r="AQ35" s="70" t="s">
        <v>72</v>
      </c>
      <c r="AR35" s="70"/>
      <c r="AS35" s="70"/>
      <c r="AT35" s="70"/>
      <c r="AU35" s="70"/>
      <c r="AV35" s="26"/>
      <c r="AZ35" s="64"/>
      <c r="BA35" s="64"/>
      <c r="BB35" s="65" t="s">
        <v>73</v>
      </c>
      <c r="BC35" s="65"/>
      <c r="BD35" s="65"/>
    </row>
    <row r="36" spans="1:58" x14ac:dyDescent="0.3">
      <c r="A36" s="9"/>
      <c r="C36" s="30" t="s">
        <v>203</v>
      </c>
      <c r="D36" s="30"/>
      <c r="E36" s="30"/>
      <c r="G36" s="30"/>
      <c r="I36" s="30" t="s">
        <v>206</v>
      </c>
      <c r="J36" s="30"/>
      <c r="K36" s="30"/>
      <c r="L36" s="9"/>
      <c r="M36" s="9"/>
      <c r="N36" s="26"/>
      <c r="O36" s="34"/>
      <c r="P36" s="34"/>
      <c r="Q36" s="30" t="s">
        <v>204</v>
      </c>
      <c r="R36" s="34"/>
      <c r="S36" s="34"/>
      <c r="T36" s="26"/>
      <c r="Z36" s="45" t="s">
        <v>202</v>
      </c>
      <c r="AA36" s="45"/>
      <c r="AB36" s="45"/>
      <c r="AE36" s="30" t="s">
        <v>203</v>
      </c>
      <c r="AF36" s="30"/>
      <c r="AG36" s="30"/>
      <c r="AI36" s="30"/>
      <c r="AK36" s="30" t="s">
        <v>206</v>
      </c>
      <c r="AL36" s="30"/>
      <c r="AM36" s="30"/>
      <c r="AN36" s="9"/>
      <c r="AO36" s="9"/>
      <c r="AP36" s="26"/>
      <c r="AQ36" s="60"/>
      <c r="AR36" s="60"/>
      <c r="AS36" s="30" t="s">
        <v>204</v>
      </c>
      <c r="AT36" s="60"/>
      <c r="AU36" s="60"/>
      <c r="AV36" s="26"/>
      <c r="BB36" s="60" t="s">
        <v>202</v>
      </c>
      <c r="BC36" s="60"/>
      <c r="BD36" s="60"/>
    </row>
    <row r="37" spans="1:58" ht="9.75" customHeight="1" x14ac:dyDescent="0.3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</row>
    <row r="38" spans="1:58" x14ac:dyDescent="0.3">
      <c r="A38" s="35" t="s">
        <v>74</v>
      </c>
    </row>
    <row r="39" spans="1:58" ht="3" hidden="1" customHeight="1" x14ac:dyDescent="0.3"/>
    <row r="40" spans="1:58" ht="3.75" hidden="1" customHeight="1" x14ac:dyDescent="0.3"/>
    <row r="41" spans="1:58" ht="3" customHeight="1" x14ac:dyDescent="0.3"/>
    <row r="42" spans="1:58" x14ac:dyDescent="0.3">
      <c r="A42" s="5" t="s">
        <v>0</v>
      </c>
    </row>
    <row r="43" spans="1:58" ht="23.25" customHeight="1" x14ac:dyDescent="0.3">
      <c r="A43" s="72" t="s">
        <v>75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36"/>
    </row>
    <row r="44" spans="1:58" x14ac:dyDescent="0.3">
      <c r="A44" s="37" t="s">
        <v>76</v>
      </c>
      <c r="B44" s="38"/>
    </row>
    <row r="45" spans="1:58" x14ac:dyDescent="0.3">
      <c r="A45" s="39" t="s">
        <v>77</v>
      </c>
      <c r="B45" s="40"/>
    </row>
    <row r="46" spans="1:58" x14ac:dyDescent="0.3">
      <c r="A46" s="2" t="s">
        <v>101</v>
      </c>
    </row>
  </sheetData>
  <mergeCells count="18">
    <mergeCell ref="AQ35:AU35"/>
    <mergeCell ref="B35:D35"/>
    <mergeCell ref="O35:S35"/>
    <mergeCell ref="A43:P43"/>
    <mergeCell ref="AB6:AG6"/>
    <mergeCell ref="AH6:AM6"/>
    <mergeCell ref="H35:J35"/>
    <mergeCell ref="AD35:AF35"/>
    <mergeCell ref="AJ35:AL35"/>
    <mergeCell ref="AN6:AS6"/>
    <mergeCell ref="AT6:AY6"/>
    <mergeCell ref="AZ6:BF6"/>
    <mergeCell ref="A6:E6"/>
    <mergeCell ref="F6:G6"/>
    <mergeCell ref="H6:I6"/>
    <mergeCell ref="J6:M6"/>
    <mergeCell ref="N6:T6"/>
    <mergeCell ref="U6:AA6"/>
  </mergeCells>
  <pageMargins left="0.9055118110236221" right="0.47244094488188981" top="0.74803149606299213" bottom="0.74803149606299213" header="0.31496062992125984" footer="0.31496062992125984"/>
  <pageSetup paperSize="5" scale="45" orientation="landscape" r:id="rId1"/>
  <headerFooter>
    <oddFooter>&amp;R&amp;P/&amp;N</oddFooter>
  </headerFooter>
  <rowBreaks count="1" manualBreakCount="1">
    <brk id="16" max="57" man="1"/>
  </rowBreaks>
  <colBreaks count="1" manualBreakCount="1">
    <brk id="28" max="40" man="1"/>
  </col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85" zoomScaleNormal="85" workbookViewId="0">
      <selection activeCell="B10" sqref="B10"/>
    </sheetView>
  </sheetViews>
  <sheetFormatPr baseColWidth="10" defaultColWidth="9.33203125" defaultRowHeight="12.75" x14ac:dyDescent="0.2"/>
  <cols>
    <col min="1" max="1" width="7.5" style="1" customWidth="1"/>
    <col min="2" max="2" width="143" style="1" customWidth="1"/>
    <col min="3" max="16384" width="9.33203125" style="1"/>
  </cols>
  <sheetData>
    <row r="1" spans="1:2" ht="29.25" customHeight="1" x14ac:dyDescent="0.2">
      <c r="A1" s="74" t="s">
        <v>102</v>
      </c>
      <c r="B1" s="74"/>
    </row>
    <row r="2" spans="1:2" ht="9.75" customHeight="1" x14ac:dyDescent="0.2">
      <c r="A2" s="41" t="s">
        <v>78</v>
      </c>
      <c r="B2" s="42" t="s">
        <v>79</v>
      </c>
    </row>
    <row r="3" spans="1:2" ht="26.25" customHeight="1" x14ac:dyDescent="0.2">
      <c r="A3" s="43">
        <v>-1</v>
      </c>
      <c r="B3" s="44" t="s">
        <v>80</v>
      </c>
    </row>
    <row r="4" spans="1:2" ht="26.25" customHeight="1" x14ac:dyDescent="0.2">
      <c r="A4" s="43">
        <v>-2</v>
      </c>
      <c r="B4" s="44" t="s">
        <v>81</v>
      </c>
    </row>
    <row r="5" spans="1:2" ht="11.1" customHeight="1" x14ac:dyDescent="0.2">
      <c r="A5" s="43">
        <v>-3</v>
      </c>
      <c r="B5" s="44" t="s">
        <v>82</v>
      </c>
    </row>
    <row r="6" spans="1:2" ht="9.9499999999999993" customHeight="1" x14ac:dyDescent="0.2">
      <c r="A6" s="43">
        <v>-4</v>
      </c>
      <c r="B6" s="44" t="s">
        <v>83</v>
      </c>
    </row>
    <row r="7" spans="1:2" ht="11.1" customHeight="1" x14ac:dyDescent="0.2">
      <c r="A7" s="43">
        <v>-5</v>
      </c>
      <c r="B7" s="44" t="s">
        <v>84</v>
      </c>
    </row>
    <row r="8" spans="1:2" ht="11.25" customHeight="1" x14ac:dyDescent="0.2">
      <c r="A8" s="43">
        <v>-6</v>
      </c>
      <c r="B8" s="44" t="s">
        <v>85</v>
      </c>
    </row>
    <row r="9" spans="1:2" ht="11.25" customHeight="1" x14ac:dyDescent="0.2">
      <c r="A9" s="43">
        <v>-7</v>
      </c>
      <c r="B9" s="44" t="s">
        <v>103</v>
      </c>
    </row>
    <row r="10" spans="1:2" ht="11.25" customHeight="1" x14ac:dyDescent="0.2">
      <c r="A10" s="43">
        <v>-8</v>
      </c>
      <c r="B10" s="44" t="s">
        <v>86</v>
      </c>
    </row>
    <row r="11" spans="1:2" ht="11.25" customHeight="1" x14ac:dyDescent="0.2">
      <c r="A11" s="43">
        <v>-9</v>
      </c>
      <c r="B11" s="44" t="s">
        <v>104</v>
      </c>
    </row>
    <row r="12" spans="1:2" ht="11.25" customHeight="1" x14ac:dyDescent="0.2">
      <c r="A12" s="43">
        <v>-10</v>
      </c>
      <c r="B12" s="44" t="s">
        <v>87</v>
      </c>
    </row>
    <row r="13" spans="1:2" ht="12" customHeight="1" x14ac:dyDescent="0.2">
      <c r="A13" s="43">
        <v>-11</v>
      </c>
      <c r="B13" s="44" t="s">
        <v>88</v>
      </c>
    </row>
    <row r="14" spans="1:2" ht="12.75" customHeight="1" x14ac:dyDescent="0.2">
      <c r="A14" s="43">
        <v>-12</v>
      </c>
      <c r="B14" s="44" t="s">
        <v>89</v>
      </c>
    </row>
    <row r="15" spans="1:2" ht="12" customHeight="1" x14ac:dyDescent="0.2">
      <c r="A15" s="43">
        <v>-13</v>
      </c>
      <c r="B15" s="44" t="s">
        <v>90</v>
      </c>
    </row>
    <row r="16" spans="1:2" ht="12" customHeight="1" x14ac:dyDescent="0.2">
      <c r="A16" s="43">
        <v>-14</v>
      </c>
      <c r="B16" s="44" t="s">
        <v>105</v>
      </c>
    </row>
    <row r="17" spans="1:2" ht="12" customHeight="1" x14ac:dyDescent="0.2">
      <c r="A17" s="43">
        <v>-15</v>
      </c>
      <c r="B17" s="44" t="s">
        <v>91</v>
      </c>
    </row>
    <row r="18" spans="1:2" ht="15.75" customHeight="1" x14ac:dyDescent="0.2">
      <c r="A18" s="43">
        <v>-16</v>
      </c>
      <c r="B18" s="44" t="s">
        <v>92</v>
      </c>
    </row>
    <row r="19" spans="1:2" ht="26.25" customHeight="1" x14ac:dyDescent="0.2">
      <c r="A19" s="43">
        <v>-17</v>
      </c>
      <c r="B19" s="44" t="s">
        <v>93</v>
      </c>
    </row>
    <row r="20" spans="1:2" ht="37.5" customHeight="1" x14ac:dyDescent="0.2">
      <c r="A20" s="43">
        <v>-18</v>
      </c>
      <c r="B20" s="44" t="s">
        <v>106</v>
      </c>
    </row>
    <row r="21" spans="1:2" ht="24" customHeight="1" x14ac:dyDescent="0.2">
      <c r="A21" s="43">
        <v>-19</v>
      </c>
      <c r="B21" s="44" t="s">
        <v>94</v>
      </c>
    </row>
    <row r="22" spans="1:2" ht="26.25" customHeight="1" x14ac:dyDescent="0.2">
      <c r="A22" s="43">
        <v>-20</v>
      </c>
      <c r="B22" s="44" t="s">
        <v>95</v>
      </c>
    </row>
    <row r="23" spans="1:2" ht="24.75" customHeight="1" x14ac:dyDescent="0.2">
      <c r="A23" s="43">
        <v>-21</v>
      </c>
      <c r="B23" s="44" t="s">
        <v>96</v>
      </c>
    </row>
    <row r="24" spans="1:2" ht="23.25" customHeight="1" x14ac:dyDescent="0.2">
      <c r="A24" s="43">
        <v>-22</v>
      </c>
      <c r="B24" s="44" t="s">
        <v>97</v>
      </c>
    </row>
    <row r="25" spans="1:2" ht="12" customHeight="1" x14ac:dyDescent="0.2">
      <c r="A25" s="43">
        <v>-23</v>
      </c>
      <c r="B25" s="44" t="s">
        <v>98</v>
      </c>
    </row>
    <row r="26" spans="1:2" ht="11.25" customHeight="1" x14ac:dyDescent="0.2">
      <c r="A26" s="43">
        <v>-24</v>
      </c>
      <c r="B26" s="44" t="s">
        <v>107</v>
      </c>
    </row>
    <row r="27" spans="1:2" ht="12.75" customHeight="1" x14ac:dyDescent="0.2">
      <c r="A27" s="43">
        <v>-25</v>
      </c>
      <c r="B27" s="44" t="s">
        <v>108</v>
      </c>
    </row>
    <row r="28" spans="1:2" ht="11.25" customHeight="1" x14ac:dyDescent="0.2">
      <c r="A28" s="43">
        <v>-26</v>
      </c>
      <c r="B28" s="44" t="s">
        <v>99</v>
      </c>
    </row>
    <row r="29" spans="1:2" ht="12.95" customHeight="1" x14ac:dyDescent="0.2">
      <c r="A29" s="43">
        <v>-27</v>
      </c>
      <c r="B29" s="44" t="s">
        <v>100</v>
      </c>
    </row>
  </sheetData>
  <mergeCells count="1">
    <mergeCell ref="A1:B1"/>
  </mergeCells>
  <pageMargins left="0.25" right="0.1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2 </vt:lpstr>
      <vt:lpstr>Instructivo 3</vt:lpstr>
      <vt:lpstr>'ANEXO 2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Obras01</cp:lastModifiedBy>
  <cp:lastPrinted>2022-10-13T15:45:34Z</cp:lastPrinted>
  <dcterms:created xsi:type="dcterms:W3CDTF">2022-03-15T19:26:16Z</dcterms:created>
  <dcterms:modified xsi:type="dcterms:W3CDTF">2022-10-13T15:59:29Z</dcterms:modified>
</cp:coreProperties>
</file>