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so01\Downloads\"/>
    </mc:Choice>
  </mc:AlternateContent>
  <bookViews>
    <workbookView xWindow="0" yWindow="0" windowWidth="19320" windowHeight="8295" tabRatio="717" activeTab="1"/>
  </bookViews>
  <sheets>
    <sheet name="ANEXO 4" sheetId="7" r:id="rId1"/>
    <sheet name="ANEXO 5" sheetId="9" r:id="rId2"/>
  </sheets>
  <definedNames>
    <definedName name="_xlnm.Print_Area" localSheetId="0">'ANEXO 4'!$A$1:$L$22</definedName>
    <definedName name="_xlnm.Print_Area" localSheetId="1">'ANEXO 5'!$A$1:$P$23</definedName>
  </definedNames>
  <calcPr calcId="152511"/>
</workbook>
</file>

<file path=xl/calcChain.xml><?xml version="1.0" encoding="utf-8"?>
<calcChain xmlns="http://schemas.openxmlformats.org/spreadsheetml/2006/main">
  <c r="N6" i="9" l="1"/>
  <c r="L6" i="9" s="1"/>
  <c r="N7" i="9"/>
  <c r="L7" i="9" s="1"/>
  <c r="N8" i="9"/>
  <c r="L8" i="9" s="1"/>
  <c r="N9" i="9"/>
  <c r="L9" i="9" s="1"/>
  <c r="N10" i="9"/>
  <c r="L10" i="9" s="1"/>
  <c r="N11" i="9"/>
  <c r="L11" i="9" s="1"/>
  <c r="N12" i="9"/>
  <c r="L12" i="9" s="1"/>
  <c r="N13" i="9"/>
  <c r="L13" i="9" s="1"/>
  <c r="N14" i="9"/>
  <c r="L14" i="9" s="1"/>
  <c r="N15" i="9"/>
  <c r="L15" i="9" s="1"/>
  <c r="N16" i="9"/>
  <c r="L16" i="9" s="1"/>
  <c r="N17" i="9"/>
  <c r="L17" i="9" s="1"/>
  <c r="N18" i="9"/>
  <c r="L18" i="9" s="1"/>
  <c r="N19" i="9"/>
  <c r="L19" i="9" s="1"/>
  <c r="N5" i="9"/>
  <c r="L5" i="9" s="1"/>
</calcChain>
</file>

<file path=xl/sharedStrings.xml><?xml version="1.0" encoding="utf-8"?>
<sst xmlns="http://schemas.openxmlformats.org/spreadsheetml/2006/main" count="286" uniqueCount="128">
  <si>
    <t>CANTIDAD</t>
  </si>
  <si>
    <t>TIPO</t>
  </si>
  <si>
    <t>BENEFICIARIOS</t>
  </si>
  <si>
    <r>
      <rPr>
        <sz val="12.5"/>
        <rFont val="Arial"/>
        <family val="2"/>
      </rPr>
      <t>ANEXO 4: VINCULACIÓN DE OBJETIVOS</t>
    </r>
  </si>
  <si>
    <t>UNIDAD PROGRAMÁTICA PRESUPUESTARIA</t>
  </si>
  <si>
    <t>UNIDAD RESPONSABLE</t>
  </si>
  <si>
    <t>NOMBRE DEL PROGRAMA</t>
  </si>
  <si>
    <t>OBJETIVO GENERAL DEL PROGRAMA</t>
  </si>
  <si>
    <t>PRESUPUESTO DE EGRESOS POR PROGRAMA</t>
  </si>
  <si>
    <t>VlNCULAClÓN</t>
  </si>
  <si>
    <t>IMPORTE APROBADO</t>
  </si>
  <si>
    <t>IMPORTE DEVENGADO</t>
  </si>
  <si>
    <t>PRIORIDAD PARA EL DESARROLLO</t>
  </si>
  <si>
    <t>OBJETIVO DEL PLAN MUNICIPAL DE DESARROLLO</t>
  </si>
  <si>
    <t>OBJETIVO DEL PLAN ESTATAL DESARROLLO</t>
  </si>
  <si>
    <t>OBJETIVO DEL PLAN NACIONAL DE DESARROLLO</t>
  </si>
  <si>
    <r>
      <rPr>
        <sz val="8.5"/>
        <rFont val="Arial"/>
        <family val="2"/>
      </rPr>
      <t>NOTAS: _(15)_</t>
    </r>
  </si>
  <si>
    <t>PRESIDENTE MUNICIPAL
_(16)</t>
  </si>
  <si>
    <t>SÍNDICO
_(17)_</t>
  </si>
  <si>
    <r>
      <rPr>
        <sz val="8.5"/>
        <rFont val="Arial"/>
        <family val="2"/>
      </rPr>
      <t xml:space="preserve">TESORERO MUNICIPAL
</t>
    </r>
    <r>
      <rPr>
        <sz val="8.5"/>
        <rFont val="Arial"/>
        <family val="2"/>
      </rPr>
      <t>_(18)_</t>
    </r>
  </si>
  <si>
    <r>
      <rPr>
        <sz val="8.5"/>
        <rFont val="Arial"/>
        <family val="2"/>
      </rPr>
      <t xml:space="preserve">CONTRALOR MUNICIPAL
</t>
    </r>
    <r>
      <rPr>
        <sz val="8.5"/>
        <rFont val="Arial"/>
        <family val="2"/>
      </rPr>
      <t>_(19)_</t>
    </r>
  </si>
  <si>
    <t xml:space="preserve"> 1/1</t>
  </si>
  <si>
    <t>ANEXO 5: INFORME DEL AVANCE PROGRAMÁTICO  PRESUPUESTARIO</t>
  </si>
  <si>
    <t>PROGRAMA</t>
  </si>
  <si>
    <t>ORIGEN DEL RECURSO</t>
  </si>
  <si>
    <t>INDICADOR</t>
  </si>
  <si>
    <t>UNIDAD DE MEDIDA</t>
  </si>
  <si>
    <t>META PROGRAMADA</t>
  </si>
  <si>
    <t>IMPORTE AUTORIZADO</t>
  </si>
  <si>
    <t>META REALIZADA</t>
  </si>
  <si>
    <t>% DEL CUMPLIMIENTO DE LA META</t>
  </si>
  <si>
    <t>NOTAS: _(19)_</t>
  </si>
  <si>
    <r>
      <rPr>
        <sz val="10"/>
        <rFont val="Arial Narrow"/>
        <family val="2"/>
      </rPr>
      <t>PRESIDENTE MUNICIPAL
(20)_</t>
    </r>
  </si>
  <si>
    <t>SÍNDICO
_(21)_</t>
  </si>
  <si>
    <t>TESORERO MUNICIPAL
_(22)_</t>
  </si>
  <si>
    <t xml:space="preserve">"Bajo protesta de decir verdad, declaramos que este reporte y sus notas son razonablemente correctos, y son responsabilidad del emisor.’
ESPECIFICACIÓNES:
A. El llenado de este formato debe realizarse utilizando el Instructivo 4.
B. El llenado de este formato debe realizarse con tipo de letra Arial Narfow.
</t>
  </si>
  <si>
    <t xml:space="preserve">"Bajo protesta de decir verdad, declaramos que este reporte y sus notas son razonablemente correctos, y son responsabilidad del emisor.’
ESPECIFICACIÓNES:
A. El llenado de este formato debe realizarse utilizando el Instructivo 5.
B. El llenado de este formato debe realizarse con tipo de letra Arial Narfow.
</t>
  </si>
  <si>
    <t>CONTRALOR MUNICIPAL                                                                  (ELABORÓ)                                                                                                                         _(23)_</t>
  </si>
  <si>
    <t>ECUANDUREO, MICHOACÁN</t>
  </si>
  <si>
    <t>PRESIDENCIA</t>
  </si>
  <si>
    <t>SINDICATURA</t>
  </si>
  <si>
    <t>SECRETARIA</t>
  </si>
  <si>
    <t>SERVICIOS PUBLICOS MUNICIPALES</t>
  </si>
  <si>
    <t>TESORERIA</t>
  </si>
  <si>
    <t>DESARROLLO SOCIAL Y ECONÓMICO</t>
  </si>
  <si>
    <t>OBRAS PUBLICAS Y URBANISMO</t>
  </si>
  <si>
    <t>FOMENTO AGROPECUARIO</t>
  </si>
  <si>
    <t>CONTRALORIA</t>
  </si>
  <si>
    <t>COMUNICACIÓN SOCIAL, RELACIONES PUBLICAS Y ATENCIÓN AL MIGRANTE</t>
  </si>
  <si>
    <t>OFICIALIA MAYOR</t>
  </si>
  <si>
    <t>SEGURIDAD PÚBLICA Y PROTECCIÓN CIVIL</t>
  </si>
  <si>
    <t>DIF</t>
  </si>
  <si>
    <t>ATENCION CIUDADANA</t>
  </si>
  <si>
    <t>DEPORTE, EDUCACIÓN Y CULTURA</t>
  </si>
  <si>
    <t xml:space="preserve">ATENCIÓN CIUDADANA DE CALIDAD Y MAYOR GESTION   </t>
  </si>
  <si>
    <t xml:space="preserve">Atención personalizada a los ciudadanos del municipio.  </t>
  </si>
  <si>
    <t xml:space="preserve">CERTEZA JURIDICA Y CONTROL DEL PATRIMONIO </t>
  </si>
  <si>
    <t>IMPLEMENTACIÓN DE LA PARTICIPACIÓN CIUDADANA</t>
  </si>
  <si>
    <t>SERVICIOS PÚBLICOS OPORTUNOS Y CON CALIDAD</t>
  </si>
  <si>
    <t xml:space="preserve">TESORERIA POR FINANZAS SANAS </t>
  </si>
  <si>
    <t>PRIORIDAD EN EL DESARROLLO SOCIAL Y APOYO A LAS PERSONAS MAS NECESITADAS</t>
  </si>
  <si>
    <t xml:space="preserve">PLANEACIÓN PARA EL DESARROLLO DE LA INFRAESTRUCTURA MUNICIPAL </t>
  </si>
  <si>
    <t xml:space="preserve"> INSENTIVACIÓN AL SECTOR AGRICOLA Y GANADERO</t>
  </si>
  <si>
    <t>TRANSPARENCIA Y RENDICION DE CUENTAS CON CALIDAD</t>
  </si>
  <si>
    <t>MEJOR DIFUSION Y COMUNICACIÓN CON LA SOCIEDAD</t>
  </si>
  <si>
    <t xml:space="preserve"> OPTIMIZACION Y MEJORA DE LOS RECURSOS HUMANOS</t>
  </si>
  <si>
    <t xml:space="preserve"> PREVISION Y  COMBATE AL DELITO</t>
  </si>
  <si>
    <t xml:space="preserve"> ATENCIÓN PARA EL DESARROLLO DE LOS GRUPOS VULNERABLES</t>
  </si>
  <si>
    <t>CERCANIA Y ATENCIÓN A LA POBLACIÓN</t>
  </si>
  <si>
    <t>RESCATE EDUCATIVO CULTURAL Y FISICO</t>
  </si>
  <si>
    <t>Capacitar a empleados para la mejora en registro de Bienes Muebles, con respecto de la cantidad de bienes muebles e inmuebles propiedad del Ayuntamiento</t>
  </si>
  <si>
    <t>Implementar la reglamentación a la participación ciudadana</t>
  </si>
  <si>
    <t>Equipamiento para la prestacion de servicios</t>
  </si>
  <si>
    <t>Captación y administración de los recursos públicos</t>
  </si>
  <si>
    <t>Implementar acciones para mejoramiento del entorno en el que viven los sectores de la población mas desprotegidos</t>
  </si>
  <si>
    <t>Complementar los servicios con el que cuentan las zonas habitadas</t>
  </si>
  <si>
    <t xml:space="preserve"> Dar apoyos para incentivar al sector agrícola y ganadero en el ejercicio fiscal</t>
  </si>
  <si>
    <t>Dar seguimiento a las actividades de auditorias externas, ejercicio del control interno y cumplimiento a las obligaciones de transparencia del municipio</t>
  </si>
  <si>
    <t>Difundir hacia la población las actividades  del municipio y extender los apoyos sociales al mayor número de ecuandurenses</t>
  </si>
  <si>
    <t xml:space="preserve"> Elegir los mejores perfiles de contratación y administrar eficientemente el gasto corriente</t>
  </si>
  <si>
    <t>Implementar estrategias para la prevención del delito y faltas administrativas</t>
  </si>
  <si>
    <t>Fomentar el apoyo a grupos vulnerables</t>
  </si>
  <si>
    <t>Brindar  la atención a problemas sociales</t>
  </si>
  <si>
    <t>Mejorar los programas y eventos tradicionales que fomenten las actividades educativas, culturales y deportivas en el municipio.</t>
  </si>
  <si>
    <t>EJE V</t>
  </si>
  <si>
    <t>EJE IV</t>
  </si>
  <si>
    <t>EJE III</t>
  </si>
  <si>
    <t>EJE I</t>
  </si>
  <si>
    <t>EJEII</t>
  </si>
  <si>
    <t>GOBIERNO Y ADMINISTRACIÓN</t>
  </si>
  <si>
    <t>DESARROLLO URBANO Y SERVICIOS</t>
  </si>
  <si>
    <t>DESARROLLO SOCIAL Y COMBATE A LA POBREZA</t>
  </si>
  <si>
    <t>DESARROLLO ECONÓMICO SUSTENTABLE Y MEJORAMIENTO DEL INGRESO</t>
  </si>
  <si>
    <t>JUSTICIA Y SEGURIDAD</t>
  </si>
  <si>
    <t>Rendición de cuentas, transparencia y gobierno digital.</t>
  </si>
  <si>
    <t>México con educación de calidad.</t>
  </si>
  <si>
    <t>Rendiciónd e cuentas, transparencia y gobierno digital.</t>
  </si>
  <si>
    <t>Rendición de cuentas, transparencia y gobierno digital</t>
  </si>
  <si>
    <t>México incluyente</t>
  </si>
  <si>
    <t>Sustentabilidad ambiental, resiliencia y prosperidad urbana.</t>
  </si>
  <si>
    <t>México próspero.</t>
  </si>
  <si>
    <t>Cubrir las necesidades básicas y promover la inclusión de los más necesitados.</t>
  </si>
  <si>
    <t>México incluyente.</t>
  </si>
  <si>
    <t>Desarrollo económico, inversión y empleo digno.</t>
  </si>
  <si>
    <t>Seguridad; Prevención del delito; tranquiliad, justicia y paz.</t>
  </si>
  <si>
    <t>México en paz; México con educación de calidad.</t>
  </si>
  <si>
    <t>Desarrollo humano, educación con calidad y acceso a la salud.</t>
  </si>
  <si>
    <t>FOMENTO AGROPECUARIO,</t>
  </si>
  <si>
    <t>MUNICIPAL/FEDERAL</t>
  </si>
  <si>
    <t>Indice  de Atención ciudadana (IAC)</t>
  </si>
  <si>
    <t>Capacitación C</t>
  </si>
  <si>
    <t>Eficiencia reglamentaria en la Participación ciudadana</t>
  </si>
  <si>
    <t>Mejora en el equipo utilizado para la prestación de los servicios MEPS</t>
  </si>
  <si>
    <t xml:space="preserve"> Aumento en la captación de los recursos</t>
  </si>
  <si>
    <t>Acciones que mejoren el entorno en el que viven AMEV</t>
  </si>
  <si>
    <t>Control en el crecimiento de la zona urbana CCZU</t>
  </si>
  <si>
    <t>Generacion de apoyos para el sector</t>
  </si>
  <si>
    <t>Cumplimiento de funciones CF</t>
  </si>
  <si>
    <t>Incentivación de los servidores públicos para despertar el interés de los ciudadanos del municipio en solicitar y consultar la información. IP</t>
  </si>
  <si>
    <t>Control en la selección del personal CSP</t>
  </si>
  <si>
    <t>Programas municipales de acciones para prevención del delito y faltas administrativasPMAPDFA</t>
  </si>
  <si>
    <t>Mayor control, atención y mejor distribucion en los apoyos provenientes de programas y acciones que se implementen MCADAPAI</t>
  </si>
  <si>
    <t>Atención a problemas sociales APS</t>
  </si>
  <si>
    <t xml:space="preserve">Mejora de los programas, eventos tradicionales que fomenten las actividades educativas, culturales y deportivas de los habitantes del municipio </t>
  </si>
  <si>
    <t>Puntos porcentuales</t>
  </si>
  <si>
    <t>POBLACION DE ECUANDUREO</t>
  </si>
  <si>
    <t>MUNICIPIO:  ECUANDUREO
DEL   01 DE JULIO AL 30 DE SEPTIEMBRE DEL 2022</t>
  </si>
  <si>
    <t>MUNICIPIO: ECUANDUREO
DEL   01 DE JULIO AL 30 DE SEPTIEMBRE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</si>
</sst>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;[Red]\-&quot;$&quot;#,##0"/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);\(0\)"/>
  </numFmts>
  <fonts count="23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8.5"/>
      <name val="Arial Narrow"/>
      <family val="2"/>
    </font>
    <font>
      <sz val="8.5"/>
      <name val="Arial"/>
      <family val="2"/>
    </font>
    <font>
      <sz val="8.5"/>
      <color rgb="FF000000"/>
      <name val="Arial"/>
      <family val="2"/>
    </font>
    <font>
      <sz val="10"/>
      <name val="Arial"/>
      <family val="2"/>
    </font>
    <font>
      <sz val="12.5"/>
      <name val="Arial"/>
      <family val="2"/>
    </font>
    <font>
      <sz val="12"/>
      <name val="Arial Narrow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sz val="8"/>
      <name val="Arial"/>
      <family val="2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1F1F1F"/>
      </left>
      <right/>
      <top style="thin">
        <color rgb="FF1F1F1F"/>
      </top>
      <bottom/>
      <diagonal/>
    </border>
    <border>
      <left style="thin">
        <color rgb="FF1F1F1F"/>
      </left>
      <right style="thin">
        <color rgb="FF1F1F1F"/>
      </right>
      <top style="thin">
        <color rgb="FF1F1F1F"/>
      </top>
      <bottom/>
      <diagonal/>
    </border>
    <border>
      <left style="thin">
        <color rgb="FF1F1F1F"/>
      </left>
      <right/>
      <top style="thin">
        <color rgb="FF1F1F1F"/>
      </top>
      <bottom style="thin">
        <color rgb="FF1F1F1F"/>
      </bottom>
      <diagonal/>
    </border>
    <border>
      <left/>
      <right style="thin">
        <color rgb="FF1F1F1F"/>
      </right>
      <top style="thin">
        <color rgb="FF1F1F1F"/>
      </top>
      <bottom style="thin">
        <color rgb="FF1F1F1F"/>
      </bottom>
      <diagonal/>
    </border>
    <border>
      <left style="thin">
        <color rgb="FF1F1F1F"/>
      </left>
      <right/>
      <top/>
      <bottom style="thin">
        <color rgb="FF1F1F1F"/>
      </bottom>
      <diagonal/>
    </border>
    <border>
      <left style="thin">
        <color rgb="FF1F1F1F"/>
      </left>
      <right style="thin">
        <color rgb="FF1F1F1F"/>
      </right>
      <top/>
      <bottom style="thin">
        <color rgb="FF1F1F1F"/>
      </bottom>
      <diagonal/>
    </border>
    <border>
      <left style="thin">
        <color rgb="FF1F1F1F"/>
      </left>
      <right style="thin">
        <color rgb="FF1F1F1F"/>
      </right>
      <top style="thin">
        <color rgb="FF1F1F1F"/>
      </top>
      <bottom style="thin">
        <color rgb="FF1F1F1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1F1F1F"/>
      </top>
      <bottom/>
      <diagonal/>
    </border>
    <border>
      <left/>
      <right style="thin">
        <color rgb="FF1F1F1F"/>
      </right>
      <top style="thin">
        <color rgb="FF1F1F1F"/>
      </top>
      <bottom/>
      <diagonal/>
    </border>
    <border>
      <left/>
      <right/>
      <top/>
      <bottom style="thin">
        <color rgb="FF1F1F1F"/>
      </bottom>
      <diagonal/>
    </border>
    <border>
      <left/>
      <right style="thin">
        <color rgb="FF1F1F1F"/>
      </right>
      <top/>
      <bottom style="thin">
        <color rgb="FF1F1F1F"/>
      </bottom>
      <diagonal/>
    </border>
    <border>
      <left/>
      <right/>
      <top style="thin">
        <color rgb="FF1F1F1F"/>
      </top>
      <bottom style="thin">
        <color rgb="FF1F1F1F"/>
      </bottom>
      <diagonal/>
    </border>
    <border>
      <left/>
      <right style="thin">
        <color indexed="64"/>
      </right>
      <top style="thin">
        <color rgb="FF1F1F1F"/>
      </top>
      <bottom style="thin">
        <color rgb="FF1F1F1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3" fillId="0" borderId="0"/>
    <xf numFmtId="43" fontId="11" fillId="0" borderId="0" applyFont="0" applyFill="0" applyBorder="0" applyAlignment="0" applyProtection="0"/>
    <xf numFmtId="0" fontId="2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2" fillId="0" borderId="0"/>
    <xf numFmtId="44" fontId="22" fillId="0" borderId="0" applyFont="0" applyFill="0" applyBorder="0" applyAlignment="0" applyProtection="0"/>
    <xf numFmtId="0" fontId="1" fillId="0" borderId="0"/>
    <xf numFmtId="0" fontId="1" fillId="0" borderId="0"/>
  </cellStyleXfs>
  <cellXfs count="118">
    <xf numFmtId="0" fontId="0" fillId="0" borderId="0" xfId="0"/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wrapText="1"/>
    </xf>
    <xf numFmtId="7" fontId="14" fillId="2" borderId="24" xfId="0" applyNumberFormat="1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wrapText="1"/>
    </xf>
    <xf numFmtId="0" fontId="14" fillId="0" borderId="16" xfId="0" applyFont="1" applyFill="1" applyBorder="1" applyAlignment="1">
      <alignment horizontal="center" wrapText="1"/>
    </xf>
    <xf numFmtId="0" fontId="14" fillId="0" borderId="17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left" wrapText="1"/>
    </xf>
    <xf numFmtId="7" fontId="14" fillId="2" borderId="1" xfId="0" applyNumberFormat="1" applyFont="1" applyFill="1" applyBorder="1" applyAlignment="1">
      <alignment horizontal="center" vertical="center" wrapText="1"/>
    </xf>
    <xf numFmtId="7" fontId="14" fillId="2" borderId="25" xfId="0" applyNumberFormat="1" applyFont="1" applyFill="1" applyBorder="1" applyAlignment="1">
      <alignment horizontal="center" vertical="center" wrapText="1"/>
    </xf>
    <xf numFmtId="7" fontId="14" fillId="0" borderId="1" xfId="0" applyNumberFormat="1" applyFont="1" applyFill="1" applyBorder="1" applyAlignment="1">
      <alignment horizontal="center" vertical="center" wrapText="1"/>
    </xf>
    <xf numFmtId="7" fontId="14" fillId="2" borderId="26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27" xfId="0" applyFill="1" applyBorder="1" applyAlignment="1">
      <alignment horizontal="left" wrapText="1"/>
    </xf>
    <xf numFmtId="0" fontId="6" fillId="0" borderId="0" xfId="0" applyFont="1" applyFill="1" applyBorder="1" applyAlignment="1">
      <alignment horizontal="center" vertical="top" wrapText="1"/>
    </xf>
    <xf numFmtId="7" fontId="14" fillId="2" borderId="28" xfId="0" applyNumberFormat="1" applyFont="1" applyFill="1" applyBorder="1" applyAlignment="1">
      <alignment horizontal="center" vertical="center" wrapText="1"/>
    </xf>
    <xf numFmtId="7" fontId="14" fillId="2" borderId="29" xfId="0" applyNumberFormat="1" applyFont="1" applyFill="1" applyBorder="1" applyAlignment="1">
      <alignment horizontal="center" vertical="center" wrapText="1"/>
    </xf>
    <xf numFmtId="7" fontId="14" fillId="2" borderId="30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left" wrapText="1"/>
    </xf>
    <xf numFmtId="0" fontId="14" fillId="0" borderId="10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2" fontId="6" fillId="0" borderId="10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6" fontId="15" fillId="0" borderId="10" xfId="0" applyNumberFormat="1" applyFont="1" applyFill="1" applyBorder="1" applyAlignment="1">
      <alignment horizontal="center" vertical="center" wrapText="1"/>
    </xf>
    <xf numFmtId="2" fontId="15" fillId="0" borderId="6" xfId="0" applyNumberFormat="1" applyFont="1" applyFill="1" applyBorder="1" applyAlignment="1">
      <alignment horizontal="center" vertical="center" wrapText="1"/>
    </xf>
    <xf numFmtId="2" fontId="15" fillId="0" borderId="10" xfId="0" applyNumberFormat="1" applyFont="1" applyFill="1" applyBorder="1" applyAlignment="1">
      <alignment horizontal="center" vertical="center" wrapText="1"/>
    </xf>
    <xf numFmtId="0" fontId="18" fillId="3" borderId="26" xfId="0" applyFont="1" applyFill="1" applyBorder="1" applyAlignment="1">
      <alignment horizontal="center" vertical="center" wrapText="1"/>
    </xf>
    <xf numFmtId="6" fontId="14" fillId="0" borderId="10" xfId="0" applyNumberFormat="1" applyFont="1" applyFill="1" applyBorder="1" applyAlignment="1">
      <alignment horizontal="left" wrapText="1"/>
    </xf>
    <xf numFmtId="6" fontId="14" fillId="0" borderId="10" xfId="0" applyNumberFormat="1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vertical="center" wrapText="1"/>
    </xf>
    <xf numFmtId="6" fontId="0" fillId="0" borderId="1" xfId="0" applyNumberFormat="1" applyFill="1" applyBorder="1" applyAlignment="1">
      <alignment horizontal="left" wrapText="1"/>
    </xf>
    <xf numFmtId="6" fontId="6" fillId="0" borderId="1" xfId="0" applyNumberFormat="1" applyFont="1" applyFill="1" applyBorder="1" applyAlignment="1">
      <alignment horizontal="center" vertical="top" wrapText="1"/>
    </xf>
    <xf numFmtId="0" fontId="14" fillId="0" borderId="7" xfId="0" applyFont="1" applyFill="1" applyBorder="1" applyAlignment="1">
      <alignment vertical="center" wrapText="1"/>
    </xf>
    <xf numFmtId="44" fontId="19" fillId="3" borderId="31" xfId="8" applyFont="1" applyFill="1" applyBorder="1" applyAlignment="1" applyProtection="1">
      <alignment vertical="center" wrapText="1"/>
      <protection locked="0"/>
    </xf>
    <xf numFmtId="44" fontId="15" fillId="0" borderId="6" xfId="8" applyFont="1" applyFill="1" applyBorder="1" applyAlignment="1">
      <alignment horizontal="center" vertical="center" wrapText="1"/>
    </xf>
    <xf numFmtId="44" fontId="20" fillId="3" borderId="31" xfId="8" applyFont="1" applyFill="1" applyBorder="1" applyAlignment="1" applyProtection="1">
      <alignment vertical="center" wrapText="1"/>
      <protection locked="0"/>
    </xf>
    <xf numFmtId="44" fontId="4" fillId="0" borderId="0" xfId="8" applyFont="1" applyFill="1" applyBorder="1" applyAlignment="1">
      <alignment vertical="center" wrapText="1"/>
    </xf>
    <xf numFmtId="44" fontId="4" fillId="0" borderId="0" xfId="8" applyFont="1" applyFill="1" applyBorder="1" applyAlignment="1">
      <alignment horizontal="left" vertical="top" wrapText="1"/>
    </xf>
    <xf numFmtId="44" fontId="0" fillId="0" borderId="0" xfId="8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wrapText="1"/>
    </xf>
    <xf numFmtId="0" fontId="8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16" fontId="9" fillId="0" borderId="0" xfId="0" applyNumberFormat="1" applyFont="1" applyFill="1" applyBorder="1" applyAlignment="1">
      <alignment horizontal="left" vertical="center" wrapText="1" indent="57"/>
    </xf>
    <xf numFmtId="0" fontId="9" fillId="0" borderId="0" xfId="0" applyFont="1" applyFill="1" applyBorder="1" applyAlignment="1">
      <alignment horizontal="left" vertical="center" wrapText="1" indent="57"/>
    </xf>
    <xf numFmtId="0" fontId="12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164" fontId="14" fillId="0" borderId="15" xfId="0" applyNumberFormat="1" applyFont="1" applyFill="1" applyBorder="1" applyAlignment="1">
      <alignment horizontal="center" vertical="top" shrinkToFit="1"/>
    </xf>
    <xf numFmtId="164" fontId="14" fillId="0" borderId="16" xfId="0" applyNumberFormat="1" applyFont="1" applyFill="1" applyBorder="1" applyAlignment="1">
      <alignment horizontal="center" vertical="top" shrinkToFit="1"/>
    </xf>
    <xf numFmtId="164" fontId="14" fillId="0" borderId="17" xfId="0" applyNumberFormat="1" applyFont="1" applyFill="1" applyBorder="1" applyAlignment="1">
      <alignment horizontal="center" vertical="top" shrinkToFit="1"/>
    </xf>
    <xf numFmtId="0" fontId="15" fillId="0" borderId="15" xfId="0" applyFont="1" applyFill="1" applyBorder="1" applyAlignment="1">
      <alignment horizontal="center" vertical="top" wrapText="1"/>
    </xf>
    <xf numFmtId="0" fontId="15" fillId="0" borderId="16" xfId="0" applyFont="1" applyFill="1" applyBorder="1" applyAlignment="1">
      <alignment horizontal="center" vertical="top" wrapText="1"/>
    </xf>
    <xf numFmtId="0" fontId="15" fillId="0" borderId="17" xfId="0" applyFont="1" applyFill="1" applyBorder="1" applyAlignment="1">
      <alignment horizontal="center" vertical="top" wrapText="1"/>
    </xf>
    <xf numFmtId="0" fontId="14" fillId="0" borderId="15" xfId="0" applyFont="1" applyFill="1" applyBorder="1" applyAlignment="1">
      <alignment horizontal="center" wrapText="1"/>
    </xf>
    <xf numFmtId="0" fontId="14" fillId="0" borderId="16" xfId="0" applyFont="1" applyFill="1" applyBorder="1" applyAlignment="1">
      <alignment horizontal="center" wrapText="1"/>
    </xf>
    <xf numFmtId="0" fontId="14" fillId="0" borderId="17" xfId="0" applyFont="1" applyFill="1" applyBorder="1" applyAlignment="1">
      <alignment horizontal="center" wrapText="1"/>
    </xf>
    <xf numFmtId="0" fontId="14" fillId="0" borderId="15" xfId="0" applyFont="1" applyFill="1" applyBorder="1" applyAlignment="1">
      <alignment horizontal="center" vertical="top"/>
    </xf>
    <xf numFmtId="0" fontId="14" fillId="0" borderId="16" xfId="0" applyFont="1" applyFill="1" applyBorder="1" applyAlignment="1">
      <alignment horizontal="center" vertical="top"/>
    </xf>
    <xf numFmtId="0" fontId="14" fillId="0" borderId="17" xfId="0" applyFont="1" applyFill="1" applyBorder="1" applyAlignment="1">
      <alignment horizontal="center" vertical="top"/>
    </xf>
    <xf numFmtId="0" fontId="14" fillId="0" borderId="15" xfId="0" applyFont="1" applyFill="1" applyBorder="1" applyAlignment="1">
      <alignment horizontal="center"/>
    </xf>
    <xf numFmtId="0" fontId="14" fillId="0" borderId="16" xfId="0" applyFont="1" applyFill="1" applyBorder="1" applyAlignment="1">
      <alignment horizontal="center"/>
    </xf>
    <xf numFmtId="0" fontId="14" fillId="0" borderId="17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top" wrapText="1" inden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44" fontId="21" fillId="0" borderId="5" xfId="8" applyFont="1" applyFill="1" applyBorder="1" applyAlignment="1">
      <alignment horizontal="center" vertical="center" wrapText="1"/>
    </xf>
    <xf numFmtId="44" fontId="21" fillId="0" borderId="9" xfId="8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horizontal="center" vertical="center"/>
    </xf>
  </cellXfs>
  <cellStyles count="11">
    <cellStyle name="Millares 10 10" xfId="2"/>
    <cellStyle name="Millares 2" xfId="5"/>
    <cellStyle name="Millares 3" xfId="4"/>
    <cellStyle name="Moneda" xfId="8" builtinId="4"/>
    <cellStyle name="Normal" xfId="0" builtinId="0"/>
    <cellStyle name="Normal 2" xfId="1"/>
    <cellStyle name="Normal 2 2" xfId="6"/>
    <cellStyle name="Normal 3" xfId="3"/>
    <cellStyle name="Normal 4" xfId="9"/>
    <cellStyle name="Normal 9" xfId="7"/>
    <cellStyle name="Normal 9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231914</xdr:colOff>
      <xdr:row>20</xdr:row>
      <xdr:rowOff>262350</xdr:rowOff>
    </xdr:from>
    <xdr:ext cx="1954783" cy="45719"/>
    <xdr:sp macro="" textlink="">
      <xdr:nvSpPr>
        <xdr:cNvPr id="2" name="Shape 6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6375539" y="4043775"/>
          <a:ext cx="1954783" cy="45719"/>
        </a:xfrm>
        <a:custGeom>
          <a:avLst/>
          <a:gdLst/>
          <a:ahLst/>
          <a:cxnLst/>
          <a:rect l="0" t="0" r="0" b="0"/>
          <a:pathLst>
            <a:path w="1691639">
              <a:moveTo>
                <a:pt x="0" y="0"/>
              </a:moveTo>
              <a:lnTo>
                <a:pt x="1691639" y="0"/>
              </a:lnTo>
            </a:path>
          </a:pathLst>
        </a:custGeom>
        <a:ln w="9144">
          <a:solidFill>
            <a:srgbClr val="1C1C1C"/>
          </a:solidFill>
        </a:ln>
      </xdr:spPr>
    </xdr:sp>
    <xdr:clientData/>
  </xdr:oneCellAnchor>
  <xdr:oneCellAnchor>
    <xdr:from>
      <xdr:col>9</xdr:col>
      <xdr:colOff>889544</xdr:colOff>
      <xdr:row>20</xdr:row>
      <xdr:rowOff>265663</xdr:rowOff>
    </xdr:from>
    <xdr:ext cx="1954783" cy="45719"/>
    <xdr:sp macro="" textlink="">
      <xdr:nvSpPr>
        <xdr:cNvPr id="3" name="Shape 6">
          <a:extLst>
            <a:ext uri="{FF2B5EF4-FFF2-40B4-BE49-F238E27FC236}">
              <a16:creationId xmlns="" xmlns:a16="http://schemas.microsoft.com/office/drawing/2014/main" id="{770B77B1-2CAF-4AE1-9961-527BC7AA6DFC}"/>
            </a:ext>
          </a:extLst>
        </xdr:cNvPr>
        <xdr:cNvSpPr/>
      </xdr:nvSpPr>
      <xdr:spPr>
        <a:xfrm>
          <a:off x="9500144" y="4047088"/>
          <a:ext cx="1954783" cy="45719"/>
        </a:xfrm>
        <a:custGeom>
          <a:avLst/>
          <a:gdLst/>
          <a:ahLst/>
          <a:cxnLst/>
          <a:rect l="0" t="0" r="0" b="0"/>
          <a:pathLst>
            <a:path w="1691639">
              <a:moveTo>
                <a:pt x="0" y="0"/>
              </a:moveTo>
              <a:lnTo>
                <a:pt x="1691639" y="0"/>
              </a:lnTo>
            </a:path>
          </a:pathLst>
        </a:custGeom>
        <a:ln w="9144">
          <a:solidFill>
            <a:srgbClr val="1C1C1C"/>
          </a:solidFill>
        </a:ln>
      </xdr:spPr>
    </xdr:sp>
    <xdr:clientData/>
  </xdr:oneCellAnchor>
  <xdr:oneCellAnchor>
    <xdr:from>
      <xdr:col>3</xdr:col>
      <xdr:colOff>929725</xdr:colOff>
      <xdr:row>20</xdr:row>
      <xdr:rowOff>254067</xdr:rowOff>
    </xdr:from>
    <xdr:ext cx="1565825" cy="45719"/>
    <xdr:sp macro="" textlink="">
      <xdr:nvSpPr>
        <xdr:cNvPr id="4" name="Shape 6">
          <a:extLst>
            <a:ext uri="{FF2B5EF4-FFF2-40B4-BE49-F238E27FC236}">
              <a16:creationId xmlns="" xmlns:a16="http://schemas.microsoft.com/office/drawing/2014/main" id="{29620FDE-DE63-46D4-A71F-A545742A93F2}"/>
            </a:ext>
          </a:extLst>
        </xdr:cNvPr>
        <xdr:cNvSpPr/>
      </xdr:nvSpPr>
      <xdr:spPr>
        <a:xfrm>
          <a:off x="4482550" y="4035492"/>
          <a:ext cx="1565825" cy="45719"/>
        </a:xfrm>
        <a:custGeom>
          <a:avLst/>
          <a:gdLst/>
          <a:ahLst/>
          <a:cxnLst/>
          <a:rect l="0" t="0" r="0" b="0"/>
          <a:pathLst>
            <a:path w="1691639">
              <a:moveTo>
                <a:pt x="0" y="0"/>
              </a:moveTo>
              <a:lnTo>
                <a:pt x="1691639" y="0"/>
              </a:lnTo>
            </a:path>
          </a:pathLst>
        </a:custGeom>
        <a:ln w="9144">
          <a:solidFill>
            <a:srgbClr val="1C1C1C"/>
          </a:solidFill>
        </a:ln>
      </xdr:spPr>
    </xdr:sp>
    <xdr:clientData/>
  </xdr:oneCellAnchor>
  <xdr:oneCellAnchor>
    <xdr:from>
      <xdr:col>0</xdr:col>
      <xdr:colOff>53012</xdr:colOff>
      <xdr:row>20</xdr:row>
      <xdr:rowOff>256761</xdr:rowOff>
    </xdr:from>
    <xdr:ext cx="1371597" cy="74547"/>
    <xdr:sp macro="" textlink="">
      <xdr:nvSpPr>
        <xdr:cNvPr id="5" name="Shape 6">
          <a:extLst>
            <a:ext uri="{FF2B5EF4-FFF2-40B4-BE49-F238E27FC236}">
              <a16:creationId xmlns="" xmlns:a16="http://schemas.microsoft.com/office/drawing/2014/main" id="{D7EC9D1A-625D-4F73-92B0-466B5B1815B6}"/>
            </a:ext>
          </a:extLst>
        </xdr:cNvPr>
        <xdr:cNvSpPr/>
      </xdr:nvSpPr>
      <xdr:spPr>
        <a:xfrm>
          <a:off x="53012" y="4038186"/>
          <a:ext cx="1371597" cy="74547"/>
        </a:xfrm>
        <a:custGeom>
          <a:avLst/>
          <a:gdLst/>
          <a:ahLst/>
          <a:cxnLst/>
          <a:rect l="0" t="0" r="0" b="0"/>
          <a:pathLst>
            <a:path w="1691639">
              <a:moveTo>
                <a:pt x="0" y="0"/>
              </a:moveTo>
              <a:lnTo>
                <a:pt x="1691639" y="0"/>
              </a:lnTo>
            </a:path>
          </a:pathLst>
        </a:custGeom>
        <a:ln w="9144">
          <a:solidFill>
            <a:srgbClr val="1C1C1C"/>
          </a:solidFill>
        </a:ln>
      </xdr:spPr>
    </xdr:sp>
    <xdr:clientData/>
  </xdr:oneCellAnchor>
  <xdr:oneCellAnchor>
    <xdr:from>
      <xdr:col>1</xdr:col>
      <xdr:colOff>638176</xdr:colOff>
      <xdr:row>20</xdr:row>
      <xdr:rowOff>257175</xdr:rowOff>
    </xdr:from>
    <xdr:ext cx="1771650" cy="47625"/>
    <xdr:sp macro="" textlink="">
      <xdr:nvSpPr>
        <xdr:cNvPr id="6" name="Shape 6">
          <a:extLst>
            <a:ext uri="{FF2B5EF4-FFF2-40B4-BE49-F238E27FC236}">
              <a16:creationId xmlns="" xmlns:a16="http://schemas.microsoft.com/office/drawing/2014/main" id="{D7EC9D1A-625D-4F73-92B0-466B5B1815B6}"/>
            </a:ext>
          </a:extLst>
        </xdr:cNvPr>
        <xdr:cNvSpPr/>
      </xdr:nvSpPr>
      <xdr:spPr>
        <a:xfrm>
          <a:off x="1914526" y="4038600"/>
          <a:ext cx="1771650" cy="47625"/>
        </a:xfrm>
        <a:custGeom>
          <a:avLst/>
          <a:gdLst/>
          <a:ahLst/>
          <a:cxnLst/>
          <a:rect l="0" t="0" r="0" b="0"/>
          <a:pathLst>
            <a:path w="1691639">
              <a:moveTo>
                <a:pt x="0" y="0"/>
              </a:moveTo>
              <a:lnTo>
                <a:pt x="1691639" y="0"/>
              </a:lnTo>
            </a:path>
          </a:pathLst>
        </a:custGeom>
        <a:ln w="9144">
          <a:solidFill>
            <a:srgbClr val="1C1C1C"/>
          </a:solidFill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448235</xdr:colOff>
      <xdr:row>22</xdr:row>
      <xdr:rowOff>853702</xdr:rowOff>
    </xdr:from>
    <xdr:ext cx="146304" cy="100583"/>
    <xdr:pic>
      <xdr:nvPicPr>
        <xdr:cNvPr id="2" name="image5.jpeg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1660" y="5749552"/>
          <a:ext cx="146304" cy="10058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zoomScale="85" zoomScaleNormal="85" zoomScaleSheetLayoutView="70" workbookViewId="0">
      <selection activeCell="C21" sqref="C21"/>
    </sheetView>
  </sheetViews>
  <sheetFormatPr baseColWidth="10" defaultColWidth="9.33203125" defaultRowHeight="12.75" x14ac:dyDescent="0.2"/>
  <cols>
    <col min="1" max="1" width="22.33203125" style="2" customWidth="1"/>
    <col min="2" max="2" width="14.1640625" style="2" customWidth="1"/>
    <col min="3" max="3" width="25.6640625" style="2" customWidth="1"/>
    <col min="4" max="4" width="16.33203125" style="2" customWidth="1"/>
    <col min="5" max="5" width="27.6640625" style="2" customWidth="1"/>
    <col min="6" max="6" width="28.33203125" style="2" customWidth="1"/>
    <col min="7" max="7" width="14" style="2" customWidth="1"/>
    <col min="8" max="8" width="15.1640625" style="2" customWidth="1"/>
    <col min="9" max="9" width="14" style="2" customWidth="1"/>
    <col min="10" max="10" width="20.1640625" style="2" customWidth="1"/>
    <col min="11" max="11" width="15.1640625" style="2" customWidth="1"/>
    <col min="12" max="12" width="14.33203125" style="2" customWidth="1"/>
    <col min="13" max="16384" width="9.33203125" style="2"/>
  </cols>
  <sheetData>
    <row r="1" spans="1:14" ht="26.25" customHeight="1" x14ac:dyDescent="0.2">
      <c r="A1" s="66" t="s">
        <v>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4" ht="31.5" customHeight="1" x14ac:dyDescent="0.2">
      <c r="A2" s="67" t="s">
        <v>126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4" ht="24" customHeight="1" x14ac:dyDescent="0.2">
      <c r="A3" s="69" t="s">
        <v>4</v>
      </c>
      <c r="B3" s="70" t="s">
        <v>5</v>
      </c>
      <c r="C3" s="71"/>
      <c r="D3" s="72"/>
      <c r="E3" s="69" t="s">
        <v>6</v>
      </c>
      <c r="F3" s="69" t="s">
        <v>7</v>
      </c>
      <c r="G3" s="69" t="s">
        <v>8</v>
      </c>
      <c r="H3" s="69"/>
      <c r="I3" s="69" t="s">
        <v>9</v>
      </c>
      <c r="J3" s="69"/>
      <c r="K3" s="69"/>
      <c r="L3" s="69"/>
    </row>
    <row r="4" spans="1:14" ht="37.5" customHeight="1" thickBot="1" x14ac:dyDescent="0.25">
      <c r="A4" s="69"/>
      <c r="B4" s="73"/>
      <c r="C4" s="74"/>
      <c r="D4" s="75"/>
      <c r="E4" s="69"/>
      <c r="F4" s="69"/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</row>
    <row r="5" spans="1:14" ht="45.75" thickBot="1" x14ac:dyDescent="0.25">
      <c r="A5" s="16" t="s">
        <v>38</v>
      </c>
      <c r="B5" s="76" t="s">
        <v>39</v>
      </c>
      <c r="C5" s="77"/>
      <c r="D5" s="78"/>
      <c r="E5" s="20" t="s">
        <v>54</v>
      </c>
      <c r="F5" s="20" t="s">
        <v>55</v>
      </c>
      <c r="G5" s="52">
        <v>11499822</v>
      </c>
      <c r="H5" s="54">
        <v>6607883</v>
      </c>
      <c r="I5" s="25" t="s">
        <v>84</v>
      </c>
      <c r="J5" s="25" t="s">
        <v>89</v>
      </c>
      <c r="K5" s="25" t="s">
        <v>94</v>
      </c>
      <c r="L5" s="29" t="s">
        <v>95</v>
      </c>
    </row>
    <row r="6" spans="1:14" ht="68.25" thickBot="1" x14ac:dyDescent="0.25">
      <c r="A6" s="16" t="s">
        <v>38</v>
      </c>
      <c r="B6" s="79" t="s">
        <v>40</v>
      </c>
      <c r="C6" s="80"/>
      <c r="D6" s="81"/>
      <c r="E6" s="20" t="s">
        <v>56</v>
      </c>
      <c r="F6" s="24" t="s">
        <v>70</v>
      </c>
      <c r="G6" s="52">
        <v>1142933</v>
      </c>
      <c r="H6" s="55">
        <v>1803315</v>
      </c>
      <c r="I6" s="25" t="s">
        <v>84</v>
      </c>
      <c r="J6" s="25" t="s">
        <v>89</v>
      </c>
      <c r="K6" s="22" t="s">
        <v>96</v>
      </c>
      <c r="L6" s="30" t="s">
        <v>95</v>
      </c>
      <c r="M6" s="28"/>
      <c r="N6" s="28"/>
    </row>
    <row r="7" spans="1:14" ht="45.75" thickBot="1" x14ac:dyDescent="0.25">
      <c r="A7" s="16" t="s">
        <v>38</v>
      </c>
      <c r="B7" s="82" t="s">
        <v>41</v>
      </c>
      <c r="C7" s="83"/>
      <c r="D7" s="84"/>
      <c r="E7" s="21" t="s">
        <v>57</v>
      </c>
      <c r="F7" s="24" t="s">
        <v>71</v>
      </c>
      <c r="G7" s="52">
        <v>804180</v>
      </c>
      <c r="H7" s="55">
        <v>702219</v>
      </c>
      <c r="I7" s="25" t="s">
        <v>84</v>
      </c>
      <c r="J7" s="25" t="s">
        <v>89</v>
      </c>
      <c r="K7" s="22" t="s">
        <v>97</v>
      </c>
      <c r="L7" s="30" t="s">
        <v>98</v>
      </c>
      <c r="M7" s="28"/>
      <c r="N7" s="28"/>
    </row>
    <row r="8" spans="1:14" ht="57" thickBot="1" x14ac:dyDescent="0.25">
      <c r="A8" s="16" t="s">
        <v>38</v>
      </c>
      <c r="B8" s="79" t="s">
        <v>42</v>
      </c>
      <c r="C8" s="80"/>
      <c r="D8" s="81"/>
      <c r="E8" s="22" t="s">
        <v>58</v>
      </c>
      <c r="F8" s="24" t="s">
        <v>72</v>
      </c>
      <c r="G8" s="52">
        <v>7777691</v>
      </c>
      <c r="H8" s="55">
        <v>8640929</v>
      </c>
      <c r="I8" s="25" t="s">
        <v>85</v>
      </c>
      <c r="J8" s="22" t="s">
        <v>90</v>
      </c>
      <c r="K8" s="22" t="s">
        <v>99</v>
      </c>
      <c r="L8" s="30" t="s">
        <v>100</v>
      </c>
      <c r="M8" s="28"/>
      <c r="N8" s="28"/>
    </row>
    <row r="9" spans="1:14" ht="45.75" thickBot="1" x14ac:dyDescent="0.25">
      <c r="A9" s="16" t="s">
        <v>38</v>
      </c>
      <c r="B9" s="85" t="s">
        <v>43</v>
      </c>
      <c r="C9" s="86" t="s">
        <v>43</v>
      </c>
      <c r="D9" s="87" t="s">
        <v>43</v>
      </c>
      <c r="E9" s="22" t="s">
        <v>59</v>
      </c>
      <c r="F9" s="24" t="s">
        <v>73</v>
      </c>
      <c r="G9" s="51">
        <v>1671510</v>
      </c>
      <c r="H9" s="55">
        <v>1265770</v>
      </c>
      <c r="I9" s="25" t="s">
        <v>84</v>
      </c>
      <c r="J9" s="25" t="s">
        <v>89</v>
      </c>
      <c r="K9" s="22" t="s">
        <v>97</v>
      </c>
      <c r="L9" s="30" t="s">
        <v>98</v>
      </c>
      <c r="M9" s="3"/>
      <c r="N9" s="3"/>
    </row>
    <row r="10" spans="1:14" ht="79.5" thickBot="1" x14ac:dyDescent="0.25">
      <c r="A10" s="16" t="s">
        <v>38</v>
      </c>
      <c r="B10" s="82" t="s">
        <v>44</v>
      </c>
      <c r="C10" s="83"/>
      <c r="D10" s="84"/>
      <c r="E10" s="22" t="s">
        <v>60</v>
      </c>
      <c r="F10" s="24" t="s">
        <v>74</v>
      </c>
      <c r="G10" s="51">
        <v>1158566</v>
      </c>
      <c r="H10" s="55">
        <v>2708939</v>
      </c>
      <c r="I10" s="25" t="s">
        <v>88</v>
      </c>
      <c r="J10" s="22" t="s">
        <v>91</v>
      </c>
      <c r="K10" s="22" t="s">
        <v>101</v>
      </c>
      <c r="L10" s="30" t="s">
        <v>102</v>
      </c>
      <c r="M10" s="3"/>
      <c r="N10" s="3"/>
    </row>
    <row r="11" spans="1:14" ht="57" thickBot="1" x14ac:dyDescent="0.25">
      <c r="A11" s="16" t="s">
        <v>38</v>
      </c>
      <c r="B11" s="88" t="s">
        <v>45</v>
      </c>
      <c r="C11" s="89"/>
      <c r="D11" s="90"/>
      <c r="E11" s="22" t="s">
        <v>61</v>
      </c>
      <c r="F11" s="24" t="s">
        <v>75</v>
      </c>
      <c r="G11" s="51">
        <v>22280515</v>
      </c>
      <c r="H11" s="55">
        <v>14516722</v>
      </c>
      <c r="I11" s="25" t="s">
        <v>85</v>
      </c>
      <c r="J11" s="22" t="s">
        <v>90</v>
      </c>
      <c r="K11" s="22" t="s">
        <v>99</v>
      </c>
      <c r="L11" s="30" t="s">
        <v>100</v>
      </c>
      <c r="M11" s="3"/>
      <c r="N11" s="3"/>
    </row>
    <row r="12" spans="1:14" ht="57" thickBot="1" x14ac:dyDescent="0.25">
      <c r="A12" s="16" t="s">
        <v>38</v>
      </c>
      <c r="B12" s="82" t="s">
        <v>46</v>
      </c>
      <c r="C12" s="83"/>
      <c r="D12" s="84"/>
      <c r="E12" s="22" t="s">
        <v>62</v>
      </c>
      <c r="F12" s="24" t="s">
        <v>76</v>
      </c>
      <c r="G12" s="51">
        <v>1533342</v>
      </c>
      <c r="H12" s="55">
        <v>970884</v>
      </c>
      <c r="I12" s="25" t="s">
        <v>86</v>
      </c>
      <c r="J12" s="22" t="s">
        <v>92</v>
      </c>
      <c r="K12" s="22" t="s">
        <v>103</v>
      </c>
      <c r="L12" s="30" t="s">
        <v>100</v>
      </c>
      <c r="M12" s="3"/>
      <c r="N12" s="3"/>
    </row>
    <row r="13" spans="1:14" ht="68.25" thickBot="1" x14ac:dyDescent="0.25">
      <c r="A13" s="16" t="s">
        <v>38</v>
      </c>
      <c r="B13" s="82" t="s">
        <v>47</v>
      </c>
      <c r="C13" s="83"/>
      <c r="D13" s="84"/>
      <c r="E13" s="22" t="s">
        <v>63</v>
      </c>
      <c r="F13" s="22" t="s">
        <v>77</v>
      </c>
      <c r="G13" s="51">
        <v>234998</v>
      </c>
      <c r="H13" s="55">
        <v>144196</v>
      </c>
      <c r="I13" s="25" t="s">
        <v>84</v>
      </c>
      <c r="J13" s="25" t="s">
        <v>89</v>
      </c>
      <c r="K13" s="22" t="s">
        <v>94</v>
      </c>
      <c r="L13" s="30" t="s">
        <v>102</v>
      </c>
      <c r="M13" s="3"/>
      <c r="N13" s="3"/>
    </row>
    <row r="14" spans="1:14" ht="57" thickBot="1" x14ac:dyDescent="0.25">
      <c r="A14" s="16" t="s">
        <v>38</v>
      </c>
      <c r="B14" s="82" t="s">
        <v>48</v>
      </c>
      <c r="C14" s="83"/>
      <c r="D14" s="84"/>
      <c r="E14" s="22" t="s">
        <v>64</v>
      </c>
      <c r="F14" s="22" t="s">
        <v>78</v>
      </c>
      <c r="G14" s="51">
        <v>1493779</v>
      </c>
      <c r="H14" s="55">
        <v>1036531</v>
      </c>
      <c r="I14" s="25" t="s">
        <v>84</v>
      </c>
      <c r="J14" s="25" t="s">
        <v>89</v>
      </c>
      <c r="K14" s="22" t="s">
        <v>94</v>
      </c>
      <c r="L14" s="30" t="s">
        <v>102</v>
      </c>
      <c r="M14" s="3"/>
      <c r="N14" s="3"/>
    </row>
    <row r="15" spans="1:14" ht="45.75" thickBot="1" x14ac:dyDescent="0.25">
      <c r="A15" s="16" t="s">
        <v>38</v>
      </c>
      <c r="B15" s="17"/>
      <c r="C15" s="18" t="s">
        <v>49</v>
      </c>
      <c r="D15" s="19"/>
      <c r="E15" s="22" t="s">
        <v>65</v>
      </c>
      <c r="F15" s="22" t="s">
        <v>79</v>
      </c>
      <c r="G15" s="51">
        <v>2205359</v>
      </c>
      <c r="H15" s="55">
        <v>1600377</v>
      </c>
      <c r="I15" s="25" t="s">
        <v>84</v>
      </c>
      <c r="J15" s="25" t="s">
        <v>89</v>
      </c>
      <c r="K15" s="22" t="s">
        <v>97</v>
      </c>
      <c r="L15" s="30" t="s">
        <v>98</v>
      </c>
      <c r="M15" s="27"/>
      <c r="N15" s="3"/>
    </row>
    <row r="16" spans="1:14" ht="45.75" thickBot="1" x14ac:dyDescent="0.25">
      <c r="A16" s="16" t="s">
        <v>38</v>
      </c>
      <c r="B16" s="17"/>
      <c r="C16" s="18" t="s">
        <v>50</v>
      </c>
      <c r="D16" s="19"/>
      <c r="E16" s="22" t="s">
        <v>66</v>
      </c>
      <c r="F16" s="22" t="s">
        <v>80</v>
      </c>
      <c r="G16" s="51">
        <v>9007930</v>
      </c>
      <c r="H16" s="55">
        <v>6615694</v>
      </c>
      <c r="I16" s="25" t="s">
        <v>87</v>
      </c>
      <c r="J16" s="22" t="s">
        <v>93</v>
      </c>
      <c r="K16" s="22" t="s">
        <v>104</v>
      </c>
      <c r="L16" s="30" t="s">
        <v>105</v>
      </c>
      <c r="M16" s="3"/>
      <c r="N16" s="3"/>
    </row>
    <row r="17" spans="1:14" ht="79.5" thickBot="1" x14ac:dyDescent="0.25">
      <c r="A17" s="16" t="s">
        <v>38</v>
      </c>
      <c r="B17" s="17"/>
      <c r="C17" s="18" t="s">
        <v>51</v>
      </c>
      <c r="D17" s="19"/>
      <c r="E17" s="22" t="s">
        <v>67</v>
      </c>
      <c r="F17" s="22" t="s">
        <v>81</v>
      </c>
      <c r="G17" s="51">
        <v>4101938</v>
      </c>
      <c r="H17" s="55">
        <v>2699549</v>
      </c>
      <c r="I17" s="25" t="s">
        <v>86</v>
      </c>
      <c r="J17" s="22" t="s">
        <v>91</v>
      </c>
      <c r="K17" s="22" t="s">
        <v>101</v>
      </c>
      <c r="L17" s="30" t="s">
        <v>102</v>
      </c>
      <c r="M17" s="3"/>
      <c r="N17" s="3"/>
    </row>
    <row r="18" spans="1:14" ht="79.5" thickBot="1" x14ac:dyDescent="0.25">
      <c r="A18" s="16" t="s">
        <v>38</v>
      </c>
      <c r="B18" s="82" t="s">
        <v>52</v>
      </c>
      <c r="C18" s="83"/>
      <c r="D18" s="84"/>
      <c r="E18" s="22" t="s">
        <v>68</v>
      </c>
      <c r="F18" s="22" t="s">
        <v>82</v>
      </c>
      <c r="G18" s="51">
        <v>443712</v>
      </c>
      <c r="H18" s="55">
        <v>133518</v>
      </c>
      <c r="I18" s="25" t="s">
        <v>86</v>
      </c>
      <c r="J18" s="22" t="s">
        <v>91</v>
      </c>
      <c r="K18" s="22" t="s">
        <v>101</v>
      </c>
      <c r="L18" s="30" t="s">
        <v>102</v>
      </c>
      <c r="M18" s="3"/>
      <c r="N18" s="3"/>
    </row>
    <row r="19" spans="1:14" ht="57" thickBot="1" x14ac:dyDescent="0.25">
      <c r="A19" s="16" t="s">
        <v>38</v>
      </c>
      <c r="B19" s="82" t="s">
        <v>53</v>
      </c>
      <c r="C19" s="83"/>
      <c r="D19" s="84"/>
      <c r="E19" s="23" t="s">
        <v>69</v>
      </c>
      <c r="F19" s="23" t="s">
        <v>83</v>
      </c>
      <c r="G19" s="51">
        <v>1844389</v>
      </c>
      <c r="H19" s="55">
        <v>1784079</v>
      </c>
      <c r="I19" s="26" t="s">
        <v>86</v>
      </c>
      <c r="J19" s="22" t="s">
        <v>91</v>
      </c>
      <c r="K19" s="23" t="s">
        <v>106</v>
      </c>
      <c r="L19" s="31" t="s">
        <v>95</v>
      </c>
      <c r="M19" s="3"/>
      <c r="N19" s="3"/>
    </row>
    <row r="20" spans="1:14" ht="25.5" customHeight="1" x14ac:dyDescent="0.2">
      <c r="A20" s="6" t="s">
        <v>16</v>
      </c>
      <c r="B20" s="6"/>
      <c r="C20" s="6"/>
      <c r="D20" s="4"/>
      <c r="E20" s="4"/>
      <c r="F20" s="4"/>
      <c r="G20" s="4"/>
      <c r="H20" s="4"/>
      <c r="I20" s="4"/>
      <c r="J20" s="4"/>
      <c r="K20" s="4"/>
      <c r="L20" s="4"/>
    </row>
    <row r="21" spans="1:14" ht="74.25" customHeight="1" x14ac:dyDescent="0.2">
      <c r="A21" s="7" t="s">
        <v>17</v>
      </c>
      <c r="B21" s="7"/>
      <c r="C21" s="15"/>
      <c r="E21" s="7" t="s">
        <v>18</v>
      </c>
      <c r="F21" s="8"/>
      <c r="G21" s="61" t="s">
        <v>19</v>
      </c>
      <c r="H21" s="61"/>
      <c r="I21" s="61"/>
      <c r="J21" s="8"/>
      <c r="K21" s="61" t="s">
        <v>20</v>
      </c>
      <c r="L21" s="61"/>
    </row>
    <row r="22" spans="1:14" ht="164.25" customHeight="1" x14ac:dyDescent="0.2">
      <c r="A22" s="62" t="s">
        <v>35</v>
      </c>
      <c r="B22" s="62"/>
      <c r="C22" s="62"/>
      <c r="D22" s="63"/>
      <c r="E22" s="63"/>
      <c r="F22" s="63"/>
      <c r="G22" s="64" t="s">
        <v>21</v>
      </c>
      <c r="H22" s="65"/>
      <c r="I22" s="65"/>
      <c r="J22" s="65"/>
      <c r="K22" s="65"/>
      <c r="L22" s="65"/>
    </row>
  </sheetData>
  <mergeCells count="24">
    <mergeCell ref="B14:D14"/>
    <mergeCell ref="B18:D18"/>
    <mergeCell ref="B19:D19"/>
    <mergeCell ref="B9:D9"/>
    <mergeCell ref="B10:D10"/>
    <mergeCell ref="B11:D11"/>
    <mergeCell ref="B12:D12"/>
    <mergeCell ref="B13:D13"/>
    <mergeCell ref="G21:I21"/>
    <mergeCell ref="K21:L21"/>
    <mergeCell ref="A22:F22"/>
    <mergeCell ref="G22:L22"/>
    <mergeCell ref="A1:L1"/>
    <mergeCell ref="A2:L2"/>
    <mergeCell ref="A3:A4"/>
    <mergeCell ref="E3:E4"/>
    <mergeCell ref="F3:F4"/>
    <mergeCell ref="G3:H3"/>
    <mergeCell ref="I3:L3"/>
    <mergeCell ref="B3:D4"/>
    <mergeCell ref="B5:D5"/>
    <mergeCell ref="B6:D6"/>
    <mergeCell ref="B7:D7"/>
    <mergeCell ref="B8:D8"/>
  </mergeCells>
  <pageMargins left="0.7" right="0.7" top="0.75" bottom="0.75" header="0.3" footer="0.3"/>
  <pageSetup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tabSelected="1" view="pageBreakPreview" zoomScale="130" zoomScaleNormal="85" zoomScaleSheetLayoutView="130" workbookViewId="0">
      <selection activeCell="I17" sqref="I17"/>
    </sheetView>
  </sheetViews>
  <sheetFormatPr baseColWidth="10" defaultColWidth="9.33203125" defaultRowHeight="12.75" x14ac:dyDescent="0.2"/>
  <cols>
    <col min="1" max="1" width="21" style="2" customWidth="1"/>
    <col min="2" max="2" width="19.33203125" style="2" customWidth="1"/>
    <col min="3" max="4" width="15.1640625" style="2" customWidth="1"/>
    <col min="5" max="5" width="11.6640625" style="2" customWidth="1"/>
    <col min="6" max="6" width="12" style="2" customWidth="1"/>
    <col min="7" max="7" width="10.5" style="2" customWidth="1"/>
    <col min="8" max="8" width="13.33203125" style="2" customWidth="1"/>
    <col min="9" max="9" width="14.5" style="2" customWidth="1"/>
    <col min="10" max="10" width="18.1640625" style="2" customWidth="1"/>
    <col min="11" max="11" width="16.83203125" style="2" customWidth="1"/>
    <col min="12" max="12" width="14.1640625" style="2" customWidth="1"/>
    <col min="13" max="13" width="16.1640625" style="59" customWidth="1"/>
    <col min="14" max="14" width="18.6640625" style="2" customWidth="1"/>
    <col min="15" max="15" width="15.1640625" style="2" customWidth="1"/>
    <col min="16" max="16" width="12.6640625" style="2" customWidth="1"/>
    <col min="17" max="16384" width="9.33203125" style="2"/>
  </cols>
  <sheetData>
    <row r="1" spans="1:16" ht="32.1" customHeight="1" x14ac:dyDescent="0.2">
      <c r="A1" s="105" t="s">
        <v>22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</row>
    <row r="2" spans="1:16" ht="38.450000000000003" customHeight="1" x14ac:dyDescent="0.2">
      <c r="A2" s="94" t="s">
        <v>127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6" ht="12.95" customHeight="1" x14ac:dyDescent="0.2">
      <c r="A3" s="106" t="s">
        <v>4</v>
      </c>
      <c r="B3" s="108" t="s">
        <v>5</v>
      </c>
      <c r="C3" s="106" t="s">
        <v>23</v>
      </c>
      <c r="D3" s="106" t="s">
        <v>7</v>
      </c>
      <c r="E3" s="112" t="s">
        <v>24</v>
      </c>
      <c r="F3" s="113"/>
      <c r="G3" s="114"/>
      <c r="H3" s="106" t="s">
        <v>25</v>
      </c>
      <c r="I3" s="108" t="s">
        <v>26</v>
      </c>
      <c r="J3" s="108" t="s">
        <v>27</v>
      </c>
      <c r="K3" s="108" t="s">
        <v>28</v>
      </c>
      <c r="L3" s="106" t="s">
        <v>29</v>
      </c>
      <c r="M3" s="110" t="s">
        <v>11</v>
      </c>
      <c r="N3" s="108" t="s">
        <v>30</v>
      </c>
      <c r="O3" s="95" t="s">
        <v>2</v>
      </c>
      <c r="P3" s="96"/>
    </row>
    <row r="4" spans="1:16" ht="35.1" customHeight="1" thickBot="1" x14ac:dyDescent="0.25">
      <c r="A4" s="107"/>
      <c r="B4" s="109"/>
      <c r="C4" s="107"/>
      <c r="D4" s="107"/>
      <c r="E4" s="115"/>
      <c r="F4" s="116"/>
      <c r="G4" s="117"/>
      <c r="H4" s="107"/>
      <c r="I4" s="109"/>
      <c r="J4" s="109"/>
      <c r="K4" s="109"/>
      <c r="L4" s="107"/>
      <c r="M4" s="111"/>
      <c r="N4" s="109"/>
      <c r="O4" s="41" t="s">
        <v>1</v>
      </c>
      <c r="P4" s="41" t="s">
        <v>0</v>
      </c>
    </row>
    <row r="5" spans="1:16" ht="26.1" customHeight="1" thickBot="1" x14ac:dyDescent="0.25">
      <c r="A5" s="16" t="s">
        <v>38</v>
      </c>
      <c r="B5" s="42" t="s">
        <v>39</v>
      </c>
      <c r="C5" s="34" t="s">
        <v>54</v>
      </c>
      <c r="D5" s="34" t="s">
        <v>55</v>
      </c>
      <c r="E5" s="102" t="s">
        <v>108</v>
      </c>
      <c r="F5" s="103"/>
      <c r="G5" s="104"/>
      <c r="H5" s="43" t="s">
        <v>109</v>
      </c>
      <c r="I5" s="47" t="s">
        <v>124</v>
      </c>
      <c r="J5" s="50">
        <v>100</v>
      </c>
      <c r="K5" s="44">
        <v>11499822</v>
      </c>
      <c r="L5" s="45">
        <f>J5*N5/100</f>
        <v>174.03186466830601</v>
      </c>
      <c r="M5" s="54">
        <v>6607883</v>
      </c>
      <c r="N5" s="46">
        <f>(K5*100)/M5</f>
        <v>174.03186466830601</v>
      </c>
      <c r="O5" s="42" t="s">
        <v>125</v>
      </c>
      <c r="P5" s="32">
        <v>12500</v>
      </c>
    </row>
    <row r="6" spans="1:16" ht="124.5" thickBot="1" x14ac:dyDescent="0.25">
      <c r="A6" s="16" t="s">
        <v>38</v>
      </c>
      <c r="B6" s="37" t="s">
        <v>40</v>
      </c>
      <c r="C6" s="38" t="s">
        <v>56</v>
      </c>
      <c r="D6" s="35" t="s">
        <v>70</v>
      </c>
      <c r="E6" s="91" t="s">
        <v>108</v>
      </c>
      <c r="F6" s="92"/>
      <c r="G6" s="93"/>
      <c r="H6" s="26" t="s">
        <v>110</v>
      </c>
      <c r="I6" s="47" t="s">
        <v>124</v>
      </c>
      <c r="J6" s="53">
        <v>100</v>
      </c>
      <c r="K6" s="48">
        <v>1142933</v>
      </c>
      <c r="L6" s="45">
        <f t="shared" ref="L6:L19" si="0">J6*N6/100</f>
        <v>63.379553766258248</v>
      </c>
      <c r="M6" s="55">
        <v>1803315</v>
      </c>
      <c r="N6" s="46">
        <f t="shared" ref="N6:N19" si="1">(K6*100)/M6</f>
        <v>63.379553766258255</v>
      </c>
      <c r="O6" s="42" t="s">
        <v>125</v>
      </c>
      <c r="P6" s="32">
        <v>12500</v>
      </c>
    </row>
    <row r="7" spans="1:16" ht="57" thickBot="1" x14ac:dyDescent="0.25">
      <c r="A7" s="16" t="s">
        <v>38</v>
      </c>
      <c r="B7" s="33" t="s">
        <v>41</v>
      </c>
      <c r="C7" s="36" t="s">
        <v>57</v>
      </c>
      <c r="D7" s="36" t="s">
        <v>71</v>
      </c>
      <c r="E7" s="91" t="s">
        <v>108</v>
      </c>
      <c r="F7" s="92"/>
      <c r="G7" s="93"/>
      <c r="H7" s="26" t="s">
        <v>111</v>
      </c>
      <c r="I7" s="47" t="s">
        <v>124</v>
      </c>
      <c r="J7" s="53">
        <v>100</v>
      </c>
      <c r="K7" s="49">
        <v>804180</v>
      </c>
      <c r="L7" s="45">
        <f t="shared" si="0"/>
        <v>114.51982928402678</v>
      </c>
      <c r="M7" s="55">
        <v>702219</v>
      </c>
      <c r="N7" s="46">
        <f t="shared" si="1"/>
        <v>114.51982928402678</v>
      </c>
      <c r="O7" s="42" t="s">
        <v>125</v>
      </c>
      <c r="P7" s="32">
        <v>12500</v>
      </c>
    </row>
    <row r="8" spans="1:16" ht="29.45" customHeight="1" thickBot="1" x14ac:dyDescent="0.25">
      <c r="A8" s="16" t="s">
        <v>38</v>
      </c>
      <c r="B8" s="32" t="s">
        <v>42</v>
      </c>
      <c r="C8" s="35" t="s">
        <v>58</v>
      </c>
      <c r="D8" s="35" t="s">
        <v>72</v>
      </c>
      <c r="E8" s="91" t="s">
        <v>108</v>
      </c>
      <c r="F8" s="92"/>
      <c r="G8" s="93"/>
      <c r="H8" s="26" t="s">
        <v>112</v>
      </c>
      <c r="I8" s="47" t="s">
        <v>124</v>
      </c>
      <c r="J8" s="53">
        <v>100</v>
      </c>
      <c r="K8" s="48">
        <v>7777691</v>
      </c>
      <c r="L8" s="45">
        <f t="shared" si="0"/>
        <v>90.009893612133595</v>
      </c>
      <c r="M8" s="55">
        <v>8640929</v>
      </c>
      <c r="N8" s="46">
        <f t="shared" si="1"/>
        <v>90.00989361213361</v>
      </c>
      <c r="O8" s="42" t="s">
        <v>125</v>
      </c>
      <c r="P8" s="32">
        <v>12500</v>
      </c>
    </row>
    <row r="9" spans="1:16" ht="45.75" thickBot="1" x14ac:dyDescent="0.25">
      <c r="A9" s="16" t="s">
        <v>38</v>
      </c>
      <c r="B9" s="32" t="s">
        <v>43</v>
      </c>
      <c r="C9" s="35" t="s">
        <v>59</v>
      </c>
      <c r="D9" s="35" t="s">
        <v>73</v>
      </c>
      <c r="E9" s="91" t="s">
        <v>108</v>
      </c>
      <c r="F9" s="92"/>
      <c r="G9" s="93"/>
      <c r="H9" s="26" t="s">
        <v>113</v>
      </c>
      <c r="I9" s="47" t="s">
        <v>124</v>
      </c>
      <c r="J9" s="53">
        <v>100</v>
      </c>
      <c r="K9" s="48">
        <v>1671510</v>
      </c>
      <c r="L9" s="45">
        <f t="shared" si="0"/>
        <v>132.05479668502176</v>
      </c>
      <c r="M9" s="55">
        <v>1265770</v>
      </c>
      <c r="N9" s="46">
        <f t="shared" si="1"/>
        <v>132.05479668502176</v>
      </c>
      <c r="O9" s="42" t="s">
        <v>125</v>
      </c>
      <c r="P9" s="32">
        <v>12500</v>
      </c>
    </row>
    <row r="10" spans="1:16" ht="14.45" customHeight="1" thickBot="1" x14ac:dyDescent="0.25">
      <c r="A10" s="16" t="s">
        <v>38</v>
      </c>
      <c r="B10" s="32" t="s">
        <v>44</v>
      </c>
      <c r="C10" s="35" t="s">
        <v>60</v>
      </c>
      <c r="D10" s="35" t="s">
        <v>74</v>
      </c>
      <c r="E10" s="91" t="s">
        <v>108</v>
      </c>
      <c r="F10" s="92"/>
      <c r="G10" s="93"/>
      <c r="H10" s="26" t="s">
        <v>114</v>
      </c>
      <c r="I10" s="47" t="s">
        <v>124</v>
      </c>
      <c r="J10" s="53">
        <v>100</v>
      </c>
      <c r="K10" s="48">
        <v>1158566</v>
      </c>
      <c r="L10" s="45">
        <f t="shared" si="0"/>
        <v>42.768257240196256</v>
      </c>
      <c r="M10" s="55">
        <v>2708939</v>
      </c>
      <c r="N10" s="46">
        <f t="shared" si="1"/>
        <v>42.768257240196256</v>
      </c>
      <c r="O10" s="42" t="s">
        <v>125</v>
      </c>
      <c r="P10" s="32">
        <v>12500</v>
      </c>
    </row>
    <row r="11" spans="1:16" ht="68.25" thickBot="1" x14ac:dyDescent="0.25">
      <c r="A11" s="16" t="s">
        <v>38</v>
      </c>
      <c r="B11" s="32" t="s">
        <v>45</v>
      </c>
      <c r="C11" s="35" t="s">
        <v>61</v>
      </c>
      <c r="D11" s="35" t="s">
        <v>75</v>
      </c>
      <c r="E11" s="91" t="s">
        <v>108</v>
      </c>
      <c r="F11" s="92"/>
      <c r="G11" s="93"/>
      <c r="H11" s="26" t="s">
        <v>115</v>
      </c>
      <c r="I11" s="47" t="s">
        <v>124</v>
      </c>
      <c r="J11" s="53">
        <v>100</v>
      </c>
      <c r="K11" s="48">
        <v>22280515</v>
      </c>
      <c r="L11" s="45">
        <f t="shared" si="0"/>
        <v>153.48172266438664</v>
      </c>
      <c r="M11" s="55">
        <v>14516722</v>
      </c>
      <c r="N11" s="46">
        <f t="shared" si="1"/>
        <v>153.48172266438664</v>
      </c>
      <c r="O11" s="42" t="s">
        <v>125</v>
      </c>
      <c r="P11" s="32">
        <v>12500</v>
      </c>
    </row>
    <row r="12" spans="1:16" ht="14.45" customHeight="1" thickBot="1" x14ac:dyDescent="0.25">
      <c r="A12" s="16" t="s">
        <v>38</v>
      </c>
      <c r="B12" s="32" t="s">
        <v>107</v>
      </c>
      <c r="C12" s="35" t="s">
        <v>62</v>
      </c>
      <c r="D12" s="35" t="s">
        <v>76</v>
      </c>
      <c r="E12" s="91" t="s">
        <v>108</v>
      </c>
      <c r="F12" s="92"/>
      <c r="G12" s="93"/>
      <c r="H12" s="26" t="s">
        <v>116</v>
      </c>
      <c r="I12" s="47" t="s">
        <v>124</v>
      </c>
      <c r="J12" s="53">
        <v>100</v>
      </c>
      <c r="K12" s="48">
        <v>1533342</v>
      </c>
      <c r="L12" s="45">
        <f t="shared" si="0"/>
        <v>157.93256454942093</v>
      </c>
      <c r="M12" s="55">
        <v>970884</v>
      </c>
      <c r="N12" s="46">
        <f t="shared" si="1"/>
        <v>157.93256454942093</v>
      </c>
      <c r="O12" s="42" t="s">
        <v>125</v>
      </c>
      <c r="P12" s="32">
        <v>12500</v>
      </c>
    </row>
    <row r="13" spans="1:16" ht="88.15" customHeight="1" thickBot="1" x14ac:dyDescent="0.25">
      <c r="A13" s="16" t="s">
        <v>38</v>
      </c>
      <c r="B13" s="33" t="s">
        <v>47</v>
      </c>
      <c r="C13" s="36" t="s">
        <v>63</v>
      </c>
      <c r="D13" s="36" t="s">
        <v>77</v>
      </c>
      <c r="E13" s="91" t="s">
        <v>108</v>
      </c>
      <c r="F13" s="92"/>
      <c r="G13" s="93"/>
      <c r="H13" s="26" t="s">
        <v>117</v>
      </c>
      <c r="I13" s="47" t="s">
        <v>124</v>
      </c>
      <c r="J13" s="53">
        <v>100</v>
      </c>
      <c r="K13" s="49">
        <v>234998</v>
      </c>
      <c r="L13" s="45">
        <f t="shared" si="0"/>
        <v>162.97123359871287</v>
      </c>
      <c r="M13" s="55">
        <v>144196</v>
      </c>
      <c r="N13" s="46">
        <f t="shared" si="1"/>
        <v>162.97123359871287</v>
      </c>
      <c r="O13" s="42" t="s">
        <v>125</v>
      </c>
      <c r="P13" s="32">
        <v>12500</v>
      </c>
    </row>
    <row r="14" spans="1:16" ht="72.599999999999994" customHeight="1" thickBot="1" x14ac:dyDescent="0.25">
      <c r="A14" s="16" t="s">
        <v>38</v>
      </c>
      <c r="B14" s="32" t="s">
        <v>48</v>
      </c>
      <c r="C14" s="35" t="s">
        <v>64</v>
      </c>
      <c r="D14" s="35" t="s">
        <v>78</v>
      </c>
      <c r="E14" s="91" t="s">
        <v>108</v>
      </c>
      <c r="F14" s="92"/>
      <c r="G14" s="93"/>
      <c r="H14" s="26" t="s">
        <v>118</v>
      </c>
      <c r="I14" s="47" t="s">
        <v>124</v>
      </c>
      <c r="J14" s="53">
        <v>100</v>
      </c>
      <c r="K14" s="48">
        <v>1493779</v>
      </c>
      <c r="L14" s="45">
        <f t="shared" si="0"/>
        <v>144.11329714210189</v>
      </c>
      <c r="M14" s="55">
        <v>1036531</v>
      </c>
      <c r="N14" s="46">
        <f t="shared" si="1"/>
        <v>144.11329714210189</v>
      </c>
      <c r="O14" s="42" t="s">
        <v>125</v>
      </c>
      <c r="P14" s="32">
        <v>12500</v>
      </c>
    </row>
    <row r="15" spans="1:16" ht="51" customHeight="1" thickBot="1" x14ac:dyDescent="0.25">
      <c r="A15" s="16" t="s">
        <v>38</v>
      </c>
      <c r="B15" s="32" t="s">
        <v>49</v>
      </c>
      <c r="C15" s="35" t="s">
        <v>65</v>
      </c>
      <c r="D15" s="35" t="s">
        <v>79</v>
      </c>
      <c r="E15" s="91" t="s">
        <v>108</v>
      </c>
      <c r="F15" s="92"/>
      <c r="G15" s="93"/>
      <c r="H15" s="26" t="s">
        <v>119</v>
      </c>
      <c r="I15" s="47" t="s">
        <v>124</v>
      </c>
      <c r="J15" s="53">
        <v>100</v>
      </c>
      <c r="K15" s="48">
        <v>2205359</v>
      </c>
      <c r="L15" s="45">
        <f t="shared" si="0"/>
        <v>137.80246779352615</v>
      </c>
      <c r="M15" s="55">
        <v>1600377</v>
      </c>
      <c r="N15" s="46">
        <f t="shared" si="1"/>
        <v>137.80246779352615</v>
      </c>
      <c r="O15" s="42" t="s">
        <v>125</v>
      </c>
      <c r="P15" s="32">
        <v>12500</v>
      </c>
    </row>
    <row r="16" spans="1:16" ht="79.5" thickBot="1" x14ac:dyDescent="0.25">
      <c r="A16" s="16" t="s">
        <v>38</v>
      </c>
      <c r="B16" s="32" t="s">
        <v>50</v>
      </c>
      <c r="C16" s="35" t="s">
        <v>66</v>
      </c>
      <c r="D16" s="35" t="s">
        <v>80</v>
      </c>
      <c r="E16" s="91" t="s">
        <v>108</v>
      </c>
      <c r="F16" s="92"/>
      <c r="G16" s="93"/>
      <c r="H16" s="26" t="s">
        <v>120</v>
      </c>
      <c r="I16" s="47" t="s">
        <v>124</v>
      </c>
      <c r="J16" s="53">
        <v>100</v>
      </c>
      <c r="K16" s="48">
        <v>9007930</v>
      </c>
      <c r="L16" s="45">
        <f t="shared" si="0"/>
        <v>136.16001586530453</v>
      </c>
      <c r="M16" s="55">
        <v>6615694</v>
      </c>
      <c r="N16" s="46">
        <f t="shared" si="1"/>
        <v>136.16001586530453</v>
      </c>
      <c r="O16" s="42" t="s">
        <v>125</v>
      </c>
      <c r="P16" s="32">
        <v>12500</v>
      </c>
    </row>
    <row r="17" spans="1:16" ht="124.5" thickBot="1" x14ac:dyDescent="0.25">
      <c r="A17" s="16" t="s">
        <v>38</v>
      </c>
      <c r="B17" s="33" t="s">
        <v>51</v>
      </c>
      <c r="C17" s="36" t="s">
        <v>67</v>
      </c>
      <c r="D17" s="36" t="s">
        <v>81</v>
      </c>
      <c r="E17" s="91" t="s">
        <v>108</v>
      </c>
      <c r="F17" s="92"/>
      <c r="G17" s="93"/>
      <c r="H17" s="26" t="s">
        <v>121</v>
      </c>
      <c r="I17" s="47" t="s">
        <v>124</v>
      </c>
      <c r="J17" s="53">
        <v>100</v>
      </c>
      <c r="K17" s="49">
        <v>4101938</v>
      </c>
      <c r="L17" s="45">
        <f t="shared" si="0"/>
        <v>151.94901074216472</v>
      </c>
      <c r="M17" s="55">
        <v>2699549</v>
      </c>
      <c r="N17" s="46">
        <f t="shared" si="1"/>
        <v>151.94901074216472</v>
      </c>
      <c r="O17" s="42" t="s">
        <v>125</v>
      </c>
      <c r="P17" s="32">
        <v>12500</v>
      </c>
    </row>
    <row r="18" spans="1:16" ht="45.75" thickBot="1" x14ac:dyDescent="0.25">
      <c r="A18" s="16" t="s">
        <v>38</v>
      </c>
      <c r="B18" s="32" t="s">
        <v>52</v>
      </c>
      <c r="C18" s="35" t="s">
        <v>68</v>
      </c>
      <c r="D18" s="35" t="s">
        <v>82</v>
      </c>
      <c r="E18" s="91" t="s">
        <v>108</v>
      </c>
      <c r="F18" s="92"/>
      <c r="G18" s="93"/>
      <c r="H18" s="26" t="s">
        <v>122</v>
      </c>
      <c r="I18" s="47" t="s">
        <v>124</v>
      </c>
      <c r="J18" s="53">
        <v>100</v>
      </c>
      <c r="K18" s="48">
        <v>443712</v>
      </c>
      <c r="L18" s="45">
        <f t="shared" si="0"/>
        <v>332.32373163169012</v>
      </c>
      <c r="M18" s="55">
        <v>133518</v>
      </c>
      <c r="N18" s="46">
        <f t="shared" si="1"/>
        <v>332.32373163169012</v>
      </c>
      <c r="O18" s="42" t="s">
        <v>125</v>
      </c>
      <c r="P18" s="32">
        <v>12500</v>
      </c>
    </row>
    <row r="19" spans="1:16" ht="105.6" customHeight="1" x14ac:dyDescent="0.2">
      <c r="A19" s="16" t="s">
        <v>38</v>
      </c>
      <c r="B19" s="32" t="s">
        <v>53</v>
      </c>
      <c r="C19" s="35" t="s">
        <v>69</v>
      </c>
      <c r="D19" s="35" t="s">
        <v>83</v>
      </c>
      <c r="E19" s="91" t="s">
        <v>108</v>
      </c>
      <c r="F19" s="92"/>
      <c r="G19" s="93"/>
      <c r="H19" s="26" t="s">
        <v>123</v>
      </c>
      <c r="I19" s="47" t="s">
        <v>124</v>
      </c>
      <c r="J19" s="53">
        <v>100</v>
      </c>
      <c r="K19" s="48">
        <v>1844389</v>
      </c>
      <c r="L19" s="45">
        <f t="shared" si="0"/>
        <v>103.3804556860991</v>
      </c>
      <c r="M19" s="55">
        <v>1784079</v>
      </c>
      <c r="N19" s="46">
        <f t="shared" si="1"/>
        <v>103.3804556860991</v>
      </c>
      <c r="O19" s="42" t="s">
        <v>125</v>
      </c>
      <c r="P19" s="32">
        <v>12500</v>
      </c>
    </row>
    <row r="20" spans="1:16" ht="24" customHeight="1" x14ac:dyDescent="0.2">
      <c r="A20" s="9" t="s">
        <v>31</v>
      </c>
      <c r="B20" s="1"/>
      <c r="C20" s="1"/>
      <c r="D20" s="1"/>
      <c r="E20" s="14"/>
      <c r="F20" s="14"/>
      <c r="G20" s="1"/>
      <c r="H20" s="1"/>
      <c r="I20" s="1"/>
      <c r="J20" s="1"/>
      <c r="K20" s="39"/>
      <c r="L20" s="1"/>
      <c r="M20" s="56"/>
      <c r="N20" s="40"/>
      <c r="O20" s="1"/>
      <c r="P20" s="1"/>
    </row>
    <row r="21" spans="1:16" ht="14.25" customHeight="1" x14ac:dyDescent="0.25">
      <c r="A21" s="10"/>
      <c r="B21" s="10"/>
      <c r="C21" s="10"/>
      <c r="G21" s="11"/>
      <c r="H21" s="11"/>
      <c r="I21" s="9"/>
      <c r="J21" s="12"/>
      <c r="K21" s="100"/>
      <c r="L21" s="100"/>
      <c r="M21" s="57"/>
      <c r="N21" s="101"/>
      <c r="O21" s="101"/>
      <c r="P21" s="12"/>
    </row>
    <row r="22" spans="1:16" ht="61.5" customHeight="1" x14ac:dyDescent="0.25">
      <c r="A22" s="10"/>
      <c r="B22" s="98" t="s">
        <v>32</v>
      </c>
      <c r="C22" s="98"/>
      <c r="D22" s="12"/>
      <c r="E22" s="98"/>
      <c r="F22" s="98"/>
      <c r="G22" s="13"/>
      <c r="H22" s="97" t="s">
        <v>33</v>
      </c>
      <c r="I22" s="97"/>
      <c r="J22" s="12"/>
      <c r="K22" s="98" t="s">
        <v>34</v>
      </c>
      <c r="L22" s="98"/>
      <c r="M22" s="57"/>
      <c r="N22" s="99" t="s">
        <v>37</v>
      </c>
      <c r="O22" s="99"/>
      <c r="P22" s="12"/>
    </row>
    <row r="23" spans="1:16" ht="76.5" customHeight="1" x14ac:dyDescent="0.2">
      <c r="A23" s="94" t="s">
        <v>36</v>
      </c>
      <c r="B23" s="60"/>
      <c r="C23" s="60"/>
      <c r="D23" s="60"/>
      <c r="E23" s="60"/>
      <c r="F23" s="60"/>
      <c r="G23" s="60"/>
      <c r="H23" s="10"/>
      <c r="I23" s="10"/>
      <c r="J23" s="10"/>
      <c r="K23" s="10"/>
      <c r="L23" s="10"/>
      <c r="M23" s="58"/>
      <c r="N23" s="10"/>
      <c r="O23" s="10"/>
      <c r="P23" s="10"/>
    </row>
    <row r="24" spans="1:16" ht="8.1" customHeight="1" x14ac:dyDescent="0.2"/>
  </sheetData>
  <mergeCells count="38">
    <mergeCell ref="E19:G19"/>
    <mergeCell ref="E13:G13"/>
    <mergeCell ref="E14:G14"/>
    <mergeCell ref="E15:G15"/>
    <mergeCell ref="E16:G16"/>
    <mergeCell ref="E17:G17"/>
    <mergeCell ref="E10:G10"/>
    <mergeCell ref="E18:G18"/>
    <mergeCell ref="A1:P1"/>
    <mergeCell ref="A2:P2"/>
    <mergeCell ref="A3:A4"/>
    <mergeCell ref="B3:B4"/>
    <mergeCell ref="C3:C4"/>
    <mergeCell ref="D3:D4"/>
    <mergeCell ref="H3:H4"/>
    <mergeCell ref="I3:I4"/>
    <mergeCell ref="J3:J4"/>
    <mergeCell ref="K3:K4"/>
    <mergeCell ref="L3:L4"/>
    <mergeCell ref="M3:M4"/>
    <mergeCell ref="N3:N4"/>
    <mergeCell ref="E3:G4"/>
    <mergeCell ref="E11:G11"/>
    <mergeCell ref="E12:G12"/>
    <mergeCell ref="A23:G23"/>
    <mergeCell ref="O3:P3"/>
    <mergeCell ref="H22:I22"/>
    <mergeCell ref="K22:L22"/>
    <mergeCell ref="N22:O22"/>
    <mergeCell ref="K21:L21"/>
    <mergeCell ref="N21:O21"/>
    <mergeCell ref="E22:F22"/>
    <mergeCell ref="B22:C22"/>
    <mergeCell ref="E5:G5"/>
    <mergeCell ref="E6:G6"/>
    <mergeCell ref="E7:G7"/>
    <mergeCell ref="E8:G8"/>
    <mergeCell ref="E9:G9"/>
  </mergeCells>
  <printOptions horizontalCentered="1"/>
  <pageMargins left="0.70866141732283472" right="0.70866141732283472" top="0.74803149606299213" bottom="0.74803149606299213" header="0.31496062992125984" footer="0.31496062992125984"/>
  <pageSetup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4</vt:lpstr>
      <vt:lpstr>ANEXO 5</vt:lpstr>
      <vt:lpstr>'ANEXO 4'!Área_de_impresión</vt:lpstr>
      <vt:lpstr>'ANEXO 5'!Área_de_impresión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</dc:creator>
  <cp:lastModifiedBy>Teso01</cp:lastModifiedBy>
  <cp:lastPrinted>2022-10-14T18:08:04Z</cp:lastPrinted>
  <dcterms:created xsi:type="dcterms:W3CDTF">2022-03-15T19:26:16Z</dcterms:created>
  <dcterms:modified xsi:type="dcterms:W3CDTF">2022-10-14T18:21:57Z</dcterms:modified>
</cp:coreProperties>
</file>