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01\Downloads\"/>
    </mc:Choice>
  </mc:AlternateContent>
  <bookViews>
    <workbookView xWindow="0" yWindow="0" windowWidth="19320" windowHeight="8295"/>
  </bookViews>
  <sheets>
    <sheet name="ANEXO 5" sheetId="1" r:id="rId1"/>
  </sheets>
  <definedNames>
    <definedName name="_xlnm.Print_Area" localSheetId="0">'ANEXO 5'!$A$1:$P$23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N18" i="1"/>
  <c r="L18" i="1" s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N8" i="1"/>
  <c r="L8" i="1"/>
  <c r="N7" i="1"/>
  <c r="L7" i="1"/>
  <c r="N6" i="1"/>
  <c r="L6" i="1"/>
  <c r="N5" i="1"/>
  <c r="L5" i="1"/>
</calcChain>
</file>

<file path=xl/sharedStrings.xml><?xml version="1.0" encoding="utf-8"?>
<sst xmlns="http://schemas.openxmlformats.org/spreadsheetml/2006/main" count="143" uniqueCount="87">
  <si>
    <t>ANEXO 5: INFORME DEL AVANCE PROGRAMÁTICO  PRESUPUESTARIO</t>
  </si>
  <si>
    <t>MUNICIPIO: ECUANDUREO
DEL   01 DE JULIO AL 30 DE SEPTIEMBRE DEL 2022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</si>
  <si>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</si>
  <si>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</si>
  <si>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</si>
  <si>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</si>
  <si>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</si>
  <si>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</si>
  <si>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</si>
  <si>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</si>
  <si>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</si>
  <si>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</si>
  <si>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</si>
  <si>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</si>
  <si>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</si>
  <si>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</si>
  <si>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</si>
  <si>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ECUANDUREO, MICHOACÁN</t>
  </si>
  <si>
    <t>PRESIDENCIA</t>
  </si>
  <si>
    <t xml:space="preserve">ATENCIÓN CIUDADANA DE CALIDAD Y MAYOR GESTION   </t>
  </si>
  <si>
    <t xml:space="preserve">Atención personalizada a los ciudadanos del municipio.  </t>
  </si>
  <si>
    <t>MUNICIPAL/FEDERAL</t>
  </si>
  <si>
    <t>Indice  de Atención ciudadana (IAC)</t>
  </si>
  <si>
    <t>Puntos porcentuales</t>
  </si>
  <si>
    <t>POBLACION DE ECUANDUREO</t>
  </si>
  <si>
    <t>SINDICATURA</t>
  </si>
  <si>
    <t xml:space="preserve">CERTEZA JURIDICA Y CONTROL DEL PATRIMONIO </t>
  </si>
  <si>
    <t>Capacitar a empleados para la mejora en registro de Bienes Muebles, con respecto de la cantidad de bienes muebles e inmuebles propiedad del Ayuntamiento</t>
  </si>
  <si>
    <t>Capacitación C</t>
  </si>
  <si>
    <t>SECRETARIA</t>
  </si>
  <si>
    <t>IMPLEMENTACIÓN DE LA PARTICIPACIÓN CIUDADANA</t>
  </si>
  <si>
    <t>Implementar la reglamentación a la participación ciudadana</t>
  </si>
  <si>
    <t>Eficiencia reglamentaria en la Participación ciudadana</t>
  </si>
  <si>
    <t>SERVICIOS PUBLICOS MUNICIPALES</t>
  </si>
  <si>
    <t>SERVICIOS PÚBLICOS OPORTUNOS Y CON CALIDAD</t>
  </si>
  <si>
    <t>Equipamiento para la prestacion de servicios</t>
  </si>
  <si>
    <t>Mejora en el equipo utilizado para la prestación de los servicios MEPS</t>
  </si>
  <si>
    <t>TESORERIA</t>
  </si>
  <si>
    <t xml:space="preserve">TESORERIA POR FINANZAS SANAS </t>
  </si>
  <si>
    <t>Captación y administración de los recursos públicos</t>
  </si>
  <si>
    <t xml:space="preserve"> Aumento en la captación de los recursos</t>
  </si>
  <si>
    <t>DESARROLLO SOCIAL Y ECONÓMICO</t>
  </si>
  <si>
    <t>PRIORIDAD EN EL DESARROLLO SOCIAL Y APOYO A LAS PERSONAS MAS NECESITADAS</t>
  </si>
  <si>
    <t>Implementar acciones para mejoramiento del entorno en el que viven los sectores de la población mas desprotegidos</t>
  </si>
  <si>
    <t>Acciones que mejoren el entorno en el que viven AMEV</t>
  </si>
  <si>
    <t>OBRAS PUBLICAS Y URBANISMO</t>
  </si>
  <si>
    <t xml:space="preserve">PLANEACIÓN PARA EL DESARROLLO DE LA INFRAESTRUCTURA MUNICIPAL </t>
  </si>
  <si>
    <t>Complementar los servicios con el que cuentan las zonas habitadas</t>
  </si>
  <si>
    <t>Control en el crecimiento de la zona urbana CCZU</t>
  </si>
  <si>
    <t>FOMENTO AGROPECUARIO,</t>
  </si>
  <si>
    <t xml:space="preserve"> INSENTIVACIÓN AL SECTOR AGRICOLA Y GANADERO</t>
  </si>
  <si>
    <t xml:space="preserve"> Dar apoyos para incentivar al sector agrícola y ganadero en el ejercicio fiscal</t>
  </si>
  <si>
    <t>Generacion de apoyos para el sector</t>
  </si>
  <si>
    <t>CONTRALORIA</t>
  </si>
  <si>
    <t>TRANSPARENCIA Y RENDICION DE CUENTAS CON CALIDAD</t>
  </si>
  <si>
    <t>Dar seguimiento a las actividades de auditorias externas, ejercicio del control interno y cumplimiento a las obligaciones de transparencia del municipio</t>
  </si>
  <si>
    <t>Cumplimiento de funciones CF</t>
  </si>
  <si>
    <t>COMUNICACIÓN SOCIAL, RELACIONES PUBLICAS Y ATENCIÓN AL MIGRANTE</t>
  </si>
  <si>
    <t>MEJOR DIFUSION Y COMUNICACIÓN CON LA SOCIEDAD</t>
  </si>
  <si>
    <t>Difundir hacia la población las actividades  del municipio y extender los apoyos sociales al mayor número de ecuandurenses</t>
  </si>
  <si>
    <t>Incentivación de los servidores públicos para despertar el interés de los ciudadanos del municipio en solicitar y consultar la información. IP</t>
  </si>
  <si>
    <t>OFICIALIA MAYOR</t>
  </si>
  <si>
    <t xml:space="preserve"> OPTIMIZACION Y MEJORA DE LOS RECURSOS HUMANOS</t>
  </si>
  <si>
    <t xml:space="preserve"> Elegir los mejores perfiles de contratación y administrar eficientemente el gasto corriente</t>
  </si>
  <si>
    <t>Control en la selección del personal CSP</t>
  </si>
  <si>
    <t>SEGURIDAD PÚBLICA Y PROTECCIÓN CIVIL</t>
  </si>
  <si>
    <t xml:space="preserve"> PREVISION Y  COMBATE AL DELITO</t>
  </si>
  <si>
    <t>Implementar estrategias para la prevención del delito y faltas administrativas</t>
  </si>
  <si>
    <t>Programas municipales de acciones para prevención del delito y faltas administrativasPMAPDFA</t>
  </si>
  <si>
    <t>DIF</t>
  </si>
  <si>
    <t xml:space="preserve"> ATENCIÓN PARA EL DESARROLLO DE LOS GRUPOS VULNERABLES</t>
  </si>
  <si>
    <t>Fomentar el apoyo a grupos vulnerables</t>
  </si>
  <si>
    <t>Mayor control, atención y mejor distribucion en los apoyos provenientes de programas y acciones que se implementen MCADAPAI</t>
  </si>
  <si>
    <t>ATENCION CIUDADANA</t>
  </si>
  <si>
    <t>CERCANIA Y ATENCIÓN A LA POBLACIÓN</t>
  </si>
  <si>
    <t>Brindar  la atención a problemas sociales</t>
  </si>
  <si>
    <t>Atención a problemas sociales APS</t>
  </si>
  <si>
    <t>DEPORTE, EDUCACIÓN Y CULTURA</t>
  </si>
  <si>
    <t>RESCATE EDUCATIVO CULTURAL Y FISICO</t>
  </si>
  <si>
    <t>Mejorar los programas y eventos tradicionales que fomenten las actividades educativas, culturales y deportivas en el municipio.</t>
  </si>
  <si>
    <t xml:space="preserve">Mejora de los programas, eventos tradicionales que fomenten las actividades educativas, culturales y deportivas de los habitantes del municipio </t>
  </si>
  <si>
    <t>NOTAS: _(19)_</t>
  </si>
  <si>
    <r>
      <rPr>
        <sz val="10"/>
        <rFont val="Arial Narrow"/>
        <family val="2"/>
      </rPr>
      <t>PRESIDENTE MUNICIPAL
(20)_</t>
    </r>
  </si>
  <si>
    <t>SÍNDICO
_(21)_</t>
  </si>
  <si>
    <t>TESORERO MUNICIPAL
_(22)_</t>
  </si>
  <si>
    <t>CONTRALOR MUNICIPAL                                                                  (ELABORÓ)                                                                                                                         _(23)_</t>
  </si>
  <si>
    <t xml:space="preserve">"Bajo protesta de decir verdad, declaramos que este reporte y sus notas son razonablemente correctos, y son responsabilidad del emisor.’
ESPECIFICACIÓNES:
A. El llenado de este formato debe realizarse utilizando el Instructivo 5.
B. El llenado de este formato debe realizarse con tipo de letra Arial Narfow.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</si>
</sst>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Arial Narrow"/>
      <family val="2"/>
    </font>
    <font>
      <sz val="8"/>
      <name val="Arial Narrow"/>
      <family val="2"/>
    </font>
    <font>
      <sz val="10"/>
      <color rgb="FF000000"/>
      <name val="Arial Narrow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7" fontId="6" fillId="2" borderId="1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6" fontId="7" fillId="0" borderId="11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44" fontId="9" fillId="3" borderId="15" xfId="1" applyFont="1" applyFill="1" applyBorder="1" applyAlignment="1" applyProtection="1">
      <alignment vertical="center" wrapText="1"/>
      <protection locked="0"/>
    </xf>
    <xf numFmtId="2" fontId="7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6" fontId="6" fillId="0" borderId="11" xfId="0" applyNumberFormat="1" applyFont="1" applyFill="1" applyBorder="1" applyAlignment="1">
      <alignment horizontal="left" wrapText="1"/>
    </xf>
    <xf numFmtId="44" fontId="7" fillId="0" borderId="5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6" fontId="6" fillId="0" borderId="1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4" fontId="10" fillId="3" borderId="15" xfId="1" applyFont="1" applyFill="1" applyBorder="1" applyAlignment="1" applyProtection="1">
      <alignment vertical="center" wrapText="1"/>
      <protection locked="0"/>
    </xf>
    <xf numFmtId="2" fontId="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11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44" fontId="4" fillId="0" borderId="0" xfId="1" applyFont="1" applyFill="1" applyBorder="1" applyAlignment="1">
      <alignment horizontal="left" vertical="top" wrapText="1"/>
    </xf>
    <xf numFmtId="44" fontId="0" fillId="0" borderId="0" xfId="1" applyFont="1" applyFill="1" applyBorder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22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15598402"/>
          <a:ext cx="146304" cy="100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view="pageBreakPreview" zoomScale="130" zoomScaleNormal="85" zoomScaleSheetLayoutView="130" workbookViewId="0">
      <selection activeCell="I17" sqref="I17"/>
    </sheetView>
  </sheetViews>
  <sheetFormatPr baseColWidth="10" defaultColWidth="9.33203125" defaultRowHeight="12.75" x14ac:dyDescent="0.2"/>
  <cols>
    <col min="1" max="1" width="21" style="2" customWidth="1"/>
    <col min="2" max="2" width="19.33203125" style="2" customWidth="1"/>
    <col min="3" max="4" width="15.1640625" style="2" customWidth="1"/>
    <col min="5" max="5" width="11.6640625" style="2" customWidth="1"/>
    <col min="6" max="6" width="12" style="2" customWidth="1"/>
    <col min="7" max="7" width="10.5" style="2" customWidth="1"/>
    <col min="8" max="8" width="13.33203125" style="2" customWidth="1"/>
    <col min="9" max="9" width="14.5" style="2" customWidth="1"/>
    <col min="10" max="10" width="18.1640625" style="2" customWidth="1"/>
    <col min="11" max="11" width="16.83203125" style="2" customWidth="1"/>
    <col min="12" max="12" width="14.1640625" style="2" customWidth="1"/>
    <col min="13" max="13" width="16.1640625" style="62" customWidth="1"/>
    <col min="14" max="14" width="18.6640625" style="2" customWidth="1"/>
    <col min="15" max="15" width="15.1640625" style="2" customWidth="1"/>
    <col min="16" max="16" width="12.6640625" style="2" customWidth="1"/>
    <col min="17" max="16384" width="9.33203125" style="2"/>
  </cols>
  <sheetData>
    <row r="1" spans="1:16" ht="32.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8.450000000000003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.95" customHeight="1" x14ac:dyDescent="0.2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9"/>
      <c r="H3" s="5" t="s">
        <v>7</v>
      </c>
      <c r="I3" s="6" t="s">
        <v>8</v>
      </c>
      <c r="J3" s="6" t="s">
        <v>9</v>
      </c>
      <c r="K3" s="6" t="s">
        <v>10</v>
      </c>
      <c r="L3" s="5" t="s">
        <v>11</v>
      </c>
      <c r="M3" s="10" t="s">
        <v>12</v>
      </c>
      <c r="N3" s="6" t="s">
        <v>13</v>
      </c>
      <c r="O3" s="11" t="s">
        <v>14</v>
      </c>
      <c r="P3" s="12"/>
    </row>
    <row r="4" spans="1:16" ht="35.1" customHeight="1" thickBot="1" x14ac:dyDescent="0.25">
      <c r="A4" s="13"/>
      <c r="B4" s="14"/>
      <c r="C4" s="13"/>
      <c r="D4" s="13"/>
      <c r="E4" s="15"/>
      <c r="F4" s="16"/>
      <c r="G4" s="17"/>
      <c r="H4" s="13"/>
      <c r="I4" s="14"/>
      <c r="J4" s="14"/>
      <c r="K4" s="14"/>
      <c r="L4" s="13"/>
      <c r="M4" s="18"/>
      <c r="N4" s="14"/>
      <c r="O4" s="19" t="s">
        <v>15</v>
      </c>
      <c r="P4" s="19" t="s">
        <v>16</v>
      </c>
    </row>
    <row r="5" spans="1:16" ht="26.1" customHeight="1" thickBot="1" x14ac:dyDescent="0.25">
      <c r="A5" s="20" t="s">
        <v>17</v>
      </c>
      <c r="B5" s="21" t="s">
        <v>18</v>
      </c>
      <c r="C5" s="22" t="s">
        <v>19</v>
      </c>
      <c r="D5" s="22" t="s">
        <v>20</v>
      </c>
      <c r="E5" s="23" t="s">
        <v>21</v>
      </c>
      <c r="F5" s="24"/>
      <c r="G5" s="25"/>
      <c r="H5" s="26" t="s">
        <v>22</v>
      </c>
      <c r="I5" s="27" t="s">
        <v>23</v>
      </c>
      <c r="J5" s="28">
        <v>100</v>
      </c>
      <c r="K5" s="29">
        <v>11499822</v>
      </c>
      <c r="L5" s="30">
        <f>J5*N5/100</f>
        <v>174.03186466830601</v>
      </c>
      <c r="M5" s="31">
        <v>6607883</v>
      </c>
      <c r="N5" s="32">
        <f>(K5*100)/M5</f>
        <v>174.03186466830601</v>
      </c>
      <c r="O5" s="21" t="s">
        <v>24</v>
      </c>
      <c r="P5" s="33">
        <v>12500</v>
      </c>
    </row>
    <row r="6" spans="1:16" ht="124.5" thickBot="1" x14ac:dyDescent="0.25">
      <c r="A6" s="20" t="s">
        <v>17</v>
      </c>
      <c r="B6" s="34" t="s">
        <v>25</v>
      </c>
      <c r="C6" s="35" t="s">
        <v>26</v>
      </c>
      <c r="D6" s="36" t="s">
        <v>27</v>
      </c>
      <c r="E6" s="37" t="s">
        <v>21</v>
      </c>
      <c r="F6" s="38"/>
      <c r="G6" s="39"/>
      <c r="H6" s="40" t="s">
        <v>28</v>
      </c>
      <c r="I6" s="27" t="s">
        <v>23</v>
      </c>
      <c r="J6" s="41">
        <v>100</v>
      </c>
      <c r="K6" s="42">
        <v>1142933</v>
      </c>
      <c r="L6" s="30">
        <f t="shared" ref="L6:L19" si="0">J6*N6/100</f>
        <v>63.379553766258248</v>
      </c>
      <c r="M6" s="43">
        <v>1803315</v>
      </c>
      <c r="N6" s="32">
        <f t="shared" ref="N6:N19" si="1">(K6*100)/M6</f>
        <v>63.379553766258255</v>
      </c>
      <c r="O6" s="21" t="s">
        <v>24</v>
      </c>
      <c r="P6" s="33">
        <v>12500</v>
      </c>
    </row>
    <row r="7" spans="1:16" ht="57" thickBot="1" x14ac:dyDescent="0.25">
      <c r="A7" s="20" t="s">
        <v>17</v>
      </c>
      <c r="B7" s="44" t="s">
        <v>29</v>
      </c>
      <c r="C7" s="45" t="s">
        <v>30</v>
      </c>
      <c r="D7" s="45" t="s">
        <v>31</v>
      </c>
      <c r="E7" s="37" t="s">
        <v>21</v>
      </c>
      <c r="F7" s="38"/>
      <c r="G7" s="39"/>
      <c r="H7" s="40" t="s">
        <v>32</v>
      </c>
      <c r="I7" s="27" t="s">
        <v>23</v>
      </c>
      <c r="J7" s="41">
        <v>100</v>
      </c>
      <c r="K7" s="46">
        <v>804180</v>
      </c>
      <c r="L7" s="30">
        <f t="shared" si="0"/>
        <v>114.51982928402678</v>
      </c>
      <c r="M7" s="43">
        <v>702219</v>
      </c>
      <c r="N7" s="32">
        <f t="shared" si="1"/>
        <v>114.51982928402678</v>
      </c>
      <c r="O7" s="21" t="s">
        <v>24</v>
      </c>
      <c r="P7" s="33">
        <v>12500</v>
      </c>
    </row>
    <row r="8" spans="1:16" ht="29.45" customHeight="1" thickBot="1" x14ac:dyDescent="0.25">
      <c r="A8" s="20" t="s">
        <v>17</v>
      </c>
      <c r="B8" s="33" t="s">
        <v>33</v>
      </c>
      <c r="C8" s="36" t="s">
        <v>34</v>
      </c>
      <c r="D8" s="36" t="s">
        <v>35</v>
      </c>
      <c r="E8" s="37" t="s">
        <v>21</v>
      </c>
      <c r="F8" s="38"/>
      <c r="G8" s="39"/>
      <c r="H8" s="40" t="s">
        <v>36</v>
      </c>
      <c r="I8" s="27" t="s">
        <v>23</v>
      </c>
      <c r="J8" s="41">
        <v>100</v>
      </c>
      <c r="K8" s="42">
        <v>7777691</v>
      </c>
      <c r="L8" s="30">
        <f t="shared" si="0"/>
        <v>90.009893612133595</v>
      </c>
      <c r="M8" s="43">
        <v>8640929</v>
      </c>
      <c r="N8" s="32">
        <f t="shared" si="1"/>
        <v>90.00989361213361</v>
      </c>
      <c r="O8" s="21" t="s">
        <v>24</v>
      </c>
      <c r="P8" s="33">
        <v>12500</v>
      </c>
    </row>
    <row r="9" spans="1:16" ht="45.75" thickBot="1" x14ac:dyDescent="0.25">
      <c r="A9" s="20" t="s">
        <v>17</v>
      </c>
      <c r="B9" s="33" t="s">
        <v>37</v>
      </c>
      <c r="C9" s="36" t="s">
        <v>38</v>
      </c>
      <c r="D9" s="36" t="s">
        <v>39</v>
      </c>
      <c r="E9" s="37" t="s">
        <v>21</v>
      </c>
      <c r="F9" s="38"/>
      <c r="G9" s="39"/>
      <c r="H9" s="40" t="s">
        <v>40</v>
      </c>
      <c r="I9" s="27" t="s">
        <v>23</v>
      </c>
      <c r="J9" s="41">
        <v>100</v>
      </c>
      <c r="K9" s="42">
        <v>1671510</v>
      </c>
      <c r="L9" s="30">
        <f t="shared" si="0"/>
        <v>132.05479668502176</v>
      </c>
      <c r="M9" s="43">
        <v>1265770</v>
      </c>
      <c r="N9" s="32">
        <f t="shared" si="1"/>
        <v>132.05479668502176</v>
      </c>
      <c r="O9" s="21" t="s">
        <v>24</v>
      </c>
      <c r="P9" s="33">
        <v>12500</v>
      </c>
    </row>
    <row r="10" spans="1:16" ht="14.45" customHeight="1" thickBot="1" x14ac:dyDescent="0.25">
      <c r="A10" s="20" t="s">
        <v>17</v>
      </c>
      <c r="B10" s="33" t="s">
        <v>41</v>
      </c>
      <c r="C10" s="36" t="s">
        <v>42</v>
      </c>
      <c r="D10" s="36" t="s">
        <v>43</v>
      </c>
      <c r="E10" s="37" t="s">
        <v>21</v>
      </c>
      <c r="F10" s="38"/>
      <c r="G10" s="39"/>
      <c r="H10" s="40" t="s">
        <v>44</v>
      </c>
      <c r="I10" s="27" t="s">
        <v>23</v>
      </c>
      <c r="J10" s="41">
        <v>100</v>
      </c>
      <c r="K10" s="42">
        <v>1158566</v>
      </c>
      <c r="L10" s="30">
        <f t="shared" si="0"/>
        <v>42.768257240196256</v>
      </c>
      <c r="M10" s="43">
        <v>2708939</v>
      </c>
      <c r="N10" s="32">
        <f t="shared" si="1"/>
        <v>42.768257240196256</v>
      </c>
      <c r="O10" s="21" t="s">
        <v>24</v>
      </c>
      <c r="P10" s="33">
        <v>12500</v>
      </c>
    </row>
    <row r="11" spans="1:16" ht="68.25" thickBot="1" x14ac:dyDescent="0.25">
      <c r="A11" s="20" t="s">
        <v>17</v>
      </c>
      <c r="B11" s="33" t="s">
        <v>45</v>
      </c>
      <c r="C11" s="36" t="s">
        <v>46</v>
      </c>
      <c r="D11" s="36" t="s">
        <v>47</v>
      </c>
      <c r="E11" s="37" t="s">
        <v>21</v>
      </c>
      <c r="F11" s="38"/>
      <c r="G11" s="39"/>
      <c r="H11" s="40" t="s">
        <v>48</v>
      </c>
      <c r="I11" s="27" t="s">
        <v>23</v>
      </c>
      <c r="J11" s="41">
        <v>100</v>
      </c>
      <c r="K11" s="42">
        <v>22280515</v>
      </c>
      <c r="L11" s="30">
        <f t="shared" si="0"/>
        <v>153.48172266438664</v>
      </c>
      <c r="M11" s="43">
        <v>14516722</v>
      </c>
      <c r="N11" s="32">
        <f t="shared" si="1"/>
        <v>153.48172266438664</v>
      </c>
      <c r="O11" s="21" t="s">
        <v>24</v>
      </c>
      <c r="P11" s="33">
        <v>12500</v>
      </c>
    </row>
    <row r="12" spans="1:16" ht="14.45" customHeight="1" thickBot="1" x14ac:dyDescent="0.25">
      <c r="A12" s="20" t="s">
        <v>17</v>
      </c>
      <c r="B12" s="33" t="s">
        <v>49</v>
      </c>
      <c r="C12" s="36" t="s">
        <v>50</v>
      </c>
      <c r="D12" s="36" t="s">
        <v>51</v>
      </c>
      <c r="E12" s="37" t="s">
        <v>21</v>
      </c>
      <c r="F12" s="38"/>
      <c r="G12" s="39"/>
      <c r="H12" s="40" t="s">
        <v>52</v>
      </c>
      <c r="I12" s="27" t="s">
        <v>23</v>
      </c>
      <c r="J12" s="41">
        <v>100</v>
      </c>
      <c r="K12" s="42">
        <v>1533342</v>
      </c>
      <c r="L12" s="30">
        <f t="shared" si="0"/>
        <v>157.93256454942093</v>
      </c>
      <c r="M12" s="43">
        <v>970884</v>
      </c>
      <c r="N12" s="32">
        <f t="shared" si="1"/>
        <v>157.93256454942093</v>
      </c>
      <c r="O12" s="21" t="s">
        <v>24</v>
      </c>
      <c r="P12" s="33">
        <v>12500</v>
      </c>
    </row>
    <row r="13" spans="1:16" ht="88.15" customHeight="1" thickBot="1" x14ac:dyDescent="0.25">
      <c r="A13" s="20" t="s">
        <v>17</v>
      </c>
      <c r="B13" s="44" t="s">
        <v>53</v>
      </c>
      <c r="C13" s="45" t="s">
        <v>54</v>
      </c>
      <c r="D13" s="45" t="s">
        <v>55</v>
      </c>
      <c r="E13" s="37" t="s">
        <v>21</v>
      </c>
      <c r="F13" s="38"/>
      <c r="G13" s="39"/>
      <c r="H13" s="40" t="s">
        <v>56</v>
      </c>
      <c r="I13" s="27" t="s">
        <v>23</v>
      </c>
      <c r="J13" s="41">
        <v>100</v>
      </c>
      <c r="K13" s="46">
        <v>234998</v>
      </c>
      <c r="L13" s="30">
        <f t="shared" si="0"/>
        <v>162.97123359871287</v>
      </c>
      <c r="M13" s="43">
        <v>144196</v>
      </c>
      <c r="N13" s="32">
        <f t="shared" si="1"/>
        <v>162.97123359871287</v>
      </c>
      <c r="O13" s="21" t="s">
        <v>24</v>
      </c>
      <c r="P13" s="33">
        <v>12500</v>
      </c>
    </row>
    <row r="14" spans="1:16" ht="72.599999999999994" customHeight="1" thickBot="1" x14ac:dyDescent="0.25">
      <c r="A14" s="20" t="s">
        <v>17</v>
      </c>
      <c r="B14" s="33" t="s">
        <v>57</v>
      </c>
      <c r="C14" s="36" t="s">
        <v>58</v>
      </c>
      <c r="D14" s="36" t="s">
        <v>59</v>
      </c>
      <c r="E14" s="37" t="s">
        <v>21</v>
      </c>
      <c r="F14" s="38"/>
      <c r="G14" s="39"/>
      <c r="H14" s="40" t="s">
        <v>60</v>
      </c>
      <c r="I14" s="27" t="s">
        <v>23</v>
      </c>
      <c r="J14" s="41">
        <v>100</v>
      </c>
      <c r="K14" s="42">
        <v>1493779</v>
      </c>
      <c r="L14" s="30">
        <f t="shared" si="0"/>
        <v>144.11329714210189</v>
      </c>
      <c r="M14" s="43">
        <v>1036531</v>
      </c>
      <c r="N14" s="32">
        <f t="shared" si="1"/>
        <v>144.11329714210189</v>
      </c>
      <c r="O14" s="21" t="s">
        <v>24</v>
      </c>
      <c r="P14" s="33">
        <v>12500</v>
      </c>
    </row>
    <row r="15" spans="1:16" ht="51" customHeight="1" thickBot="1" x14ac:dyDescent="0.25">
      <c r="A15" s="20" t="s">
        <v>17</v>
      </c>
      <c r="B15" s="33" t="s">
        <v>61</v>
      </c>
      <c r="C15" s="36" t="s">
        <v>62</v>
      </c>
      <c r="D15" s="36" t="s">
        <v>63</v>
      </c>
      <c r="E15" s="37" t="s">
        <v>21</v>
      </c>
      <c r="F15" s="38"/>
      <c r="G15" s="39"/>
      <c r="H15" s="40" t="s">
        <v>64</v>
      </c>
      <c r="I15" s="27" t="s">
        <v>23</v>
      </c>
      <c r="J15" s="41">
        <v>100</v>
      </c>
      <c r="K15" s="42">
        <v>2205359</v>
      </c>
      <c r="L15" s="30">
        <f t="shared" si="0"/>
        <v>137.80246779352615</v>
      </c>
      <c r="M15" s="43">
        <v>1600377</v>
      </c>
      <c r="N15" s="32">
        <f t="shared" si="1"/>
        <v>137.80246779352615</v>
      </c>
      <c r="O15" s="21" t="s">
        <v>24</v>
      </c>
      <c r="P15" s="33">
        <v>12500</v>
      </c>
    </row>
    <row r="16" spans="1:16" ht="79.5" thickBot="1" x14ac:dyDescent="0.25">
      <c r="A16" s="20" t="s">
        <v>17</v>
      </c>
      <c r="B16" s="33" t="s">
        <v>65</v>
      </c>
      <c r="C16" s="36" t="s">
        <v>66</v>
      </c>
      <c r="D16" s="36" t="s">
        <v>67</v>
      </c>
      <c r="E16" s="37" t="s">
        <v>21</v>
      </c>
      <c r="F16" s="38"/>
      <c r="G16" s="39"/>
      <c r="H16" s="40" t="s">
        <v>68</v>
      </c>
      <c r="I16" s="27" t="s">
        <v>23</v>
      </c>
      <c r="J16" s="41">
        <v>100</v>
      </c>
      <c r="K16" s="42">
        <v>9007930</v>
      </c>
      <c r="L16" s="30">
        <f t="shared" si="0"/>
        <v>136.16001586530453</v>
      </c>
      <c r="M16" s="43">
        <v>6615694</v>
      </c>
      <c r="N16" s="32">
        <f t="shared" si="1"/>
        <v>136.16001586530453</v>
      </c>
      <c r="O16" s="21" t="s">
        <v>24</v>
      </c>
      <c r="P16" s="33">
        <v>12500</v>
      </c>
    </row>
    <row r="17" spans="1:16" ht="124.5" thickBot="1" x14ac:dyDescent="0.25">
      <c r="A17" s="20" t="s">
        <v>17</v>
      </c>
      <c r="B17" s="44" t="s">
        <v>69</v>
      </c>
      <c r="C17" s="45" t="s">
        <v>70</v>
      </c>
      <c r="D17" s="45" t="s">
        <v>71</v>
      </c>
      <c r="E17" s="37" t="s">
        <v>21</v>
      </c>
      <c r="F17" s="38"/>
      <c r="G17" s="39"/>
      <c r="H17" s="40" t="s">
        <v>72</v>
      </c>
      <c r="I17" s="27" t="s">
        <v>23</v>
      </c>
      <c r="J17" s="41">
        <v>100</v>
      </c>
      <c r="K17" s="46">
        <v>4101938</v>
      </c>
      <c r="L17" s="30">
        <f t="shared" si="0"/>
        <v>151.94901074216472</v>
      </c>
      <c r="M17" s="43">
        <v>2699549</v>
      </c>
      <c r="N17" s="32">
        <f t="shared" si="1"/>
        <v>151.94901074216472</v>
      </c>
      <c r="O17" s="21" t="s">
        <v>24</v>
      </c>
      <c r="P17" s="33">
        <v>12500</v>
      </c>
    </row>
    <row r="18" spans="1:16" ht="45.75" thickBot="1" x14ac:dyDescent="0.25">
      <c r="A18" s="20" t="s">
        <v>17</v>
      </c>
      <c r="B18" s="33" t="s">
        <v>73</v>
      </c>
      <c r="C18" s="36" t="s">
        <v>74</v>
      </c>
      <c r="D18" s="36" t="s">
        <v>75</v>
      </c>
      <c r="E18" s="37" t="s">
        <v>21</v>
      </c>
      <c r="F18" s="38"/>
      <c r="G18" s="39"/>
      <c r="H18" s="40" t="s">
        <v>76</v>
      </c>
      <c r="I18" s="27" t="s">
        <v>23</v>
      </c>
      <c r="J18" s="41">
        <v>100</v>
      </c>
      <c r="K18" s="42">
        <v>443712</v>
      </c>
      <c r="L18" s="30">
        <f t="shared" si="0"/>
        <v>332.32373163169012</v>
      </c>
      <c r="M18" s="43">
        <v>133518</v>
      </c>
      <c r="N18" s="32">
        <f t="shared" si="1"/>
        <v>332.32373163169012</v>
      </c>
      <c r="O18" s="21" t="s">
        <v>24</v>
      </c>
      <c r="P18" s="33">
        <v>12500</v>
      </c>
    </row>
    <row r="19" spans="1:16" ht="105.6" customHeight="1" x14ac:dyDescent="0.2">
      <c r="A19" s="20" t="s">
        <v>17</v>
      </c>
      <c r="B19" s="33" t="s">
        <v>77</v>
      </c>
      <c r="C19" s="36" t="s">
        <v>78</v>
      </c>
      <c r="D19" s="36" t="s">
        <v>79</v>
      </c>
      <c r="E19" s="37" t="s">
        <v>21</v>
      </c>
      <c r="F19" s="38"/>
      <c r="G19" s="39"/>
      <c r="H19" s="40" t="s">
        <v>80</v>
      </c>
      <c r="I19" s="27" t="s">
        <v>23</v>
      </c>
      <c r="J19" s="41">
        <v>100</v>
      </c>
      <c r="K19" s="42">
        <v>1844389</v>
      </c>
      <c r="L19" s="30">
        <f t="shared" si="0"/>
        <v>103.3804556860991</v>
      </c>
      <c r="M19" s="43">
        <v>1784079</v>
      </c>
      <c r="N19" s="32">
        <f t="shared" si="1"/>
        <v>103.3804556860991</v>
      </c>
      <c r="O19" s="21" t="s">
        <v>24</v>
      </c>
      <c r="P19" s="33">
        <v>12500</v>
      </c>
    </row>
    <row r="20" spans="1:16" ht="24" customHeight="1" x14ac:dyDescent="0.2">
      <c r="A20" s="47" t="s">
        <v>81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50"/>
      <c r="O20" s="48"/>
      <c r="P20" s="48"/>
    </row>
    <row r="21" spans="1:16" ht="14.25" customHeight="1" x14ac:dyDescent="0.25">
      <c r="A21" s="51"/>
      <c r="B21" s="51"/>
      <c r="C21" s="51"/>
      <c r="G21" s="52"/>
      <c r="H21" s="52"/>
      <c r="I21" s="47"/>
      <c r="J21" s="53"/>
      <c r="K21" s="54"/>
      <c r="L21" s="54"/>
      <c r="M21" s="55"/>
      <c r="N21" s="56"/>
      <c r="O21" s="56"/>
      <c r="P21" s="53"/>
    </row>
    <row r="22" spans="1:16" ht="61.5" customHeight="1" x14ac:dyDescent="0.25">
      <c r="A22" s="51"/>
      <c r="B22" s="57" t="s">
        <v>82</v>
      </c>
      <c r="C22" s="57"/>
      <c r="D22" s="53"/>
      <c r="E22" s="57"/>
      <c r="F22" s="57"/>
      <c r="G22" s="58"/>
      <c r="H22" s="59" t="s">
        <v>83</v>
      </c>
      <c r="I22" s="59"/>
      <c r="J22" s="53"/>
      <c r="K22" s="57" t="s">
        <v>84</v>
      </c>
      <c r="L22" s="57"/>
      <c r="M22" s="55"/>
      <c r="N22" s="60" t="s">
        <v>85</v>
      </c>
      <c r="O22" s="60"/>
      <c r="P22" s="53"/>
    </row>
    <row r="23" spans="1:16" ht="76.5" customHeight="1" x14ac:dyDescent="0.2">
      <c r="A23" s="3" t="s">
        <v>86</v>
      </c>
      <c r="B23" s="4"/>
      <c r="C23" s="4"/>
      <c r="D23" s="4"/>
      <c r="E23" s="4"/>
      <c r="F23" s="4"/>
      <c r="G23" s="4"/>
      <c r="H23" s="51"/>
      <c r="I23" s="51"/>
      <c r="J23" s="51"/>
      <c r="K23" s="51"/>
      <c r="L23" s="51"/>
      <c r="M23" s="61"/>
      <c r="N23" s="51"/>
      <c r="O23" s="51"/>
      <c r="P23" s="51"/>
    </row>
    <row r="24" spans="1:16" ht="8.1" customHeight="1" x14ac:dyDescent="0.2"/>
  </sheetData>
  <mergeCells count="38">
    <mergeCell ref="A23:G23"/>
    <mergeCell ref="E18:G18"/>
    <mergeCell ref="E19:G19"/>
    <mergeCell ref="K21:L21"/>
    <mergeCell ref="N21:O21"/>
    <mergeCell ref="B22:C22"/>
    <mergeCell ref="E22:F22"/>
    <mergeCell ref="H22:I22"/>
    <mergeCell ref="K22:L22"/>
    <mergeCell ref="N22:O22"/>
    <mergeCell ref="E12:G12"/>
    <mergeCell ref="E13:G13"/>
    <mergeCell ref="E14:G14"/>
    <mergeCell ref="E15:G15"/>
    <mergeCell ref="E16:G16"/>
    <mergeCell ref="E17:G17"/>
    <mergeCell ref="E6:G6"/>
    <mergeCell ref="E7:G7"/>
    <mergeCell ref="E8:G8"/>
    <mergeCell ref="E9:G9"/>
    <mergeCell ref="E10:G10"/>
    <mergeCell ref="E11:G11"/>
    <mergeCell ref="K3:K4"/>
    <mergeCell ref="L3:L4"/>
    <mergeCell ref="M3:M4"/>
    <mergeCell ref="N3:N4"/>
    <mergeCell ref="O3:P3"/>
    <mergeCell ref="E5:G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Teso01</dc:creator>
  <cp:lastModifiedBy>Teso01</cp:lastModifiedBy>
  <dcterms:created xsi:type="dcterms:W3CDTF">2022-10-14T18:21:00Z</dcterms:created>
  <dcterms:modified xsi:type="dcterms:W3CDTF">2022-10-14T18:21:30Z</dcterms:modified>
</cp:coreProperties>
</file>